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600" windowWidth="20490" windowHeight="7650"/>
  </bookViews>
  <sheets>
    <sheet name="Sayfa1" sheetId="1" r:id="rId1"/>
  </sheets>
  <definedNames>
    <definedName name="_xlnm.Print_Area" localSheetId="0">Sayfa1!$A$1:$O$165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8" i="1" l="1"/>
  <c r="E172" i="1" l="1"/>
  <c r="E170" i="1"/>
  <c r="E168" i="1"/>
  <c r="E165" i="1"/>
  <c r="E163" i="1"/>
  <c r="E161" i="1"/>
  <c r="E159" i="1"/>
  <c r="E154" i="1"/>
  <c r="E152" i="1"/>
  <c r="E150" i="1"/>
  <c r="E148" i="1"/>
  <c r="E145" i="1"/>
  <c r="E143" i="1"/>
  <c r="E141" i="1"/>
  <c r="E139" i="1"/>
  <c r="E134" i="1"/>
  <c r="E136" i="1"/>
  <c r="E130" i="1"/>
  <c r="E128" i="1"/>
  <c r="E126" i="1"/>
  <c r="E120" i="1"/>
  <c r="E116" i="1"/>
  <c r="E114" i="1"/>
  <c r="E112" i="1"/>
  <c r="E110" i="1"/>
  <c r="E108" i="1"/>
  <c r="E106" i="1"/>
  <c r="E104" i="1"/>
  <c r="E102" i="1"/>
  <c r="E98" i="1"/>
  <c r="E100" i="1"/>
  <c r="E93" i="1"/>
  <c r="E91" i="1"/>
  <c r="E88" i="1"/>
  <c r="E86" i="1"/>
  <c r="E83" i="1"/>
  <c r="E81" i="1"/>
  <c r="E79" i="1"/>
  <c r="E77" i="1"/>
  <c r="E75" i="1"/>
  <c r="E73" i="1"/>
  <c r="E70" i="1"/>
  <c r="E55" i="1"/>
  <c r="E65" i="1"/>
  <c r="E63" i="1"/>
  <c r="E61" i="1"/>
  <c r="E58" i="1"/>
  <c r="E52" i="1"/>
  <c r="E50" i="1"/>
  <c r="E48" i="1"/>
  <c r="E46" i="1"/>
  <c r="E44" i="1"/>
  <c r="E42" i="1"/>
  <c r="E40" i="1"/>
  <c r="E38" i="1"/>
  <c r="E36" i="1"/>
  <c r="E31" i="1"/>
  <c r="E29" i="1"/>
  <c r="E26" i="1"/>
  <c r="E24" i="1"/>
  <c r="E20" i="1"/>
  <c r="E18" i="1"/>
  <c r="E16" i="1"/>
  <c r="E14" i="1"/>
  <c r="E10" i="1"/>
  <c r="E8" i="1"/>
  <c r="E6" i="1"/>
  <c r="E4" i="1"/>
</calcChain>
</file>

<file path=xl/sharedStrings.xml><?xml version="1.0" encoding="utf-8"?>
<sst xmlns="http://schemas.openxmlformats.org/spreadsheetml/2006/main" count="329" uniqueCount="123">
  <si>
    <t>HKU IRO</t>
  </si>
  <si>
    <t>No</t>
  </si>
  <si>
    <t>GPA</t>
  </si>
  <si>
    <t>Eğitim</t>
  </si>
  <si>
    <t>Nutrition and Dietetics</t>
  </si>
  <si>
    <t>Computer Engineering</t>
  </si>
  <si>
    <t>ITL</t>
  </si>
  <si>
    <t>Political Science and International Relations</t>
  </si>
  <si>
    <t>Psychology</t>
  </si>
  <si>
    <t>Law</t>
  </si>
  <si>
    <t>ELT</t>
  </si>
  <si>
    <t>Department</t>
  </si>
  <si>
    <t>Type</t>
  </si>
  <si>
    <t>Writing Exam</t>
  </si>
  <si>
    <t>Oral Exam</t>
  </si>
  <si>
    <t>Total</t>
  </si>
  <si>
    <t>RESULTS</t>
  </si>
  <si>
    <t>Software Engineering</t>
  </si>
  <si>
    <t>Gazi ve Şehit çocuklarına</t>
  </si>
  <si>
    <t>Engellililk durumu</t>
  </si>
  <si>
    <t>Başvuru Esnasında Staj Kabul Mektubu Sunma</t>
  </si>
  <si>
    <t>Dil sınavına gireceğini beyan edip mazeretsiz girmeme</t>
  </si>
  <si>
    <t>Daha önce yararlanma (hibeli / hibesiz)</t>
  </si>
  <si>
    <t>Political Science and International Relations MA</t>
  </si>
  <si>
    <t>Electric-Electronic Engineering</t>
  </si>
  <si>
    <t>Nursing</t>
  </si>
  <si>
    <t>Industrial Engineering</t>
  </si>
  <si>
    <t>İki Hareketlilik Türüne Aynı And Başvuru</t>
  </si>
  <si>
    <t>Student No</t>
  </si>
  <si>
    <t>Physical Theraphy and Rehabilitation</t>
  </si>
  <si>
    <t>Civil Engineering</t>
  </si>
  <si>
    <t>Industrial and Organizational Psychology</t>
  </si>
  <si>
    <t>Business Administration</t>
  </si>
  <si>
    <t>Psychology (MA)</t>
  </si>
  <si>
    <t>LIST OF STUDENTS - 02,11,2023</t>
  </si>
  <si>
    <t>SELECTED 1</t>
  </si>
  <si>
    <t>SELECTED 2</t>
  </si>
  <si>
    <t>SELECTED 3</t>
  </si>
  <si>
    <t>SELECTED 4</t>
  </si>
  <si>
    <t>SELECTED 5</t>
  </si>
  <si>
    <t>SUBSTITUTE 1</t>
  </si>
  <si>
    <t>SUBSTITUTE 2</t>
  </si>
  <si>
    <t>SUBSTITUTE 3</t>
  </si>
  <si>
    <t>SUBSTITUTE 4</t>
  </si>
  <si>
    <t>FAIL</t>
  </si>
  <si>
    <t>Ba*** Gü***</t>
  </si>
  <si>
    <t xml:space="preserve"> Er*** Se***</t>
  </si>
  <si>
    <t>Ey*** Zo***</t>
  </si>
  <si>
    <t xml:space="preserve"> Ha*** De*** Öz***</t>
  </si>
  <si>
    <t>Ni*** Ga***</t>
  </si>
  <si>
    <t>Nu*** Se*** Fi***</t>
  </si>
  <si>
    <t>Du*** Po***</t>
  </si>
  <si>
    <t>Mu*** Bu*** Ko***</t>
  </si>
  <si>
    <t>Mu*** Ba***</t>
  </si>
  <si>
    <t>Mu*** Çiv***</t>
  </si>
  <si>
    <t>Se*** Di***</t>
  </si>
  <si>
    <t>Su*** İd*** Se***</t>
  </si>
  <si>
    <t>Gö*** Ar***</t>
  </si>
  <si>
    <t xml:space="preserve"> Ba*** Ya***</t>
  </si>
  <si>
    <t>Be*** To***</t>
  </si>
  <si>
    <t>El*** Ti*** Ay***</t>
  </si>
  <si>
    <t>Ez*** Be*** Gö***</t>
  </si>
  <si>
    <t>Le*** Çe***</t>
  </si>
  <si>
    <t>Nur*** Co***</t>
  </si>
  <si>
    <t>Ül*** Sı*** Öğ***</t>
  </si>
  <si>
    <t>Ya*** Ay*** Fi***</t>
  </si>
  <si>
    <t xml:space="preserve"> Ze*** Ec*** Gög***</t>
  </si>
  <si>
    <t>Ça*** Ça***</t>
  </si>
  <si>
    <t>Sh*** Al*** Os***</t>
  </si>
  <si>
    <t>Kü*** Do***</t>
  </si>
  <si>
    <t>Ah*** Be*** Ya***</t>
  </si>
  <si>
    <t>Ke*** Öz***</t>
  </si>
  <si>
    <t>Ez*** Nu*** Öz***</t>
  </si>
  <si>
    <t>Be*** Ka***</t>
  </si>
  <si>
    <t>Eb*** De***</t>
  </si>
  <si>
    <t>Ha*** Kü*** Ge***</t>
  </si>
  <si>
    <t>Gö*** Er*** Gö***</t>
  </si>
  <si>
    <t>Ef*** So***</t>
  </si>
  <si>
    <t>Ha*** Ed*** Ci***</t>
  </si>
  <si>
    <t xml:space="preserve"> Mu*** Em*** Ak***</t>
  </si>
  <si>
    <t>Mu*** Bi***</t>
  </si>
  <si>
    <t>Ay*** As*** Gö***</t>
  </si>
  <si>
    <t>İb*** Ci***</t>
  </si>
  <si>
    <t>Se*** Çi***</t>
  </si>
  <si>
    <t>Me*** Bü***</t>
  </si>
  <si>
    <t>Mu*** Ta***</t>
  </si>
  <si>
    <t xml:space="preserve"> Ha*** Sh***</t>
  </si>
  <si>
    <t>Al*** Yı***</t>
  </si>
  <si>
    <t>Be*** Oğ***</t>
  </si>
  <si>
    <t>Bu*** Ka***</t>
  </si>
  <si>
    <t>Ce*** Do***</t>
  </si>
  <si>
    <t>El*** Az***</t>
  </si>
  <si>
    <t>Ne*** Çe***</t>
  </si>
  <si>
    <t>Nu*** Mu*** Öz***</t>
  </si>
  <si>
    <t>Rü*** Ak***</t>
  </si>
  <si>
    <t>Al*** Ye***</t>
  </si>
  <si>
    <t>Il*** Ar***</t>
  </si>
  <si>
    <t>Me*** Ta*** Kö***</t>
  </si>
  <si>
    <t xml:space="preserve"> Mu*** Ço***</t>
  </si>
  <si>
    <t>Öm*** Ey***</t>
  </si>
  <si>
    <t>Öm*** Ta*** İş***</t>
  </si>
  <si>
    <t>Rı***Hoş***</t>
  </si>
  <si>
    <t>Se*** Sa***</t>
  </si>
  <si>
    <t xml:space="preserve"> Yu*** De***</t>
  </si>
  <si>
    <t>Ad*** El***</t>
  </si>
  <si>
    <t>Am*** Ab***</t>
  </si>
  <si>
    <t>Um*** Ca*** Se***</t>
  </si>
  <si>
    <t>Em*** Bi***</t>
  </si>
  <si>
    <t>Me*** Ya*** Çe***</t>
  </si>
  <si>
    <t>Mu*** En*** Öz***</t>
  </si>
  <si>
    <t>Na*** Mu*** Na***</t>
  </si>
  <si>
    <t>Ha*** Al*** Al***</t>
  </si>
  <si>
    <t>Ma*** Ca*** Gü***</t>
  </si>
  <si>
    <t>Al*** Er*** Ta***</t>
  </si>
  <si>
    <t>Mu*** Mu*** Ku***</t>
  </si>
  <si>
    <t>Mu*** Ça*** Ne***</t>
  </si>
  <si>
    <t>Muh*** Se*** Kü***</t>
  </si>
  <si>
    <t xml:space="preserve"> Sa*** Ön***</t>
  </si>
  <si>
    <t xml:space="preserve"> Ay*** Kı***</t>
  </si>
  <si>
    <t>Te*** Al Bo***</t>
  </si>
  <si>
    <t>Al*** Gi*** Do***</t>
  </si>
  <si>
    <t xml:space="preserve"> Bi*** Kar***</t>
  </si>
  <si>
    <t>Tu*** Se*** Ka***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</si>
</sst>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FFFF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5"/>
      <color theme="1"/>
      <name val="Calibri"/>
      <family val="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2"/>
      <color rgb="FFFFFFFF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FFFF"/>
      <name val="Calibri"/>
      <family val="2"/>
      <charset val="162"/>
      <scheme val="minor"/>
    </font>
    <font>
      <b/>
      <sz val="14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double">
        <color rgb="FF3F3F3F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3F3F3F"/>
      </bottom>
      <diagonal/>
    </border>
    <border>
      <left style="thin">
        <color auto="1"/>
      </left>
      <right style="thin">
        <color auto="1"/>
      </right>
      <top style="double">
        <color rgb="FF3F3F3F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double">
        <color rgb="FF3F3F3F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double">
        <color rgb="FF3F3F3F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double">
        <color rgb="FF3F3F3F"/>
      </bottom>
      <diagonal/>
    </border>
  </borders>
  <cellStyleXfs count="4">
    <xf numFmtId="0" fontId="0" fillId="0" borderId="0"/>
    <xf numFmtId="0" fontId="4" fillId="3" borderId="0" applyNumberFormat="0" applyBorder="0" applyAlignment="0" applyProtection="0"/>
    <xf numFmtId="0" fontId="5" fillId="4" borderId="2" applyNumberFormat="0" applyAlignment="0" applyProtection="0"/>
    <xf numFmtId="0" fontId="12" fillId="5" borderId="0" applyNumberFormat="0" applyBorder="0" applyAlignment="0" applyProtection="0"/>
  </cellStyleXfs>
  <cellXfs count="1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/>
    <xf numFmtId="0" fontId="1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10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9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1" fillId="10" borderId="7" xfId="3" applyFont="1" applyFill="1" applyBorder="1" applyAlignment="1">
      <alignment horizontal="center" vertical="center" wrapText="1"/>
    </xf>
    <xf numFmtId="0" fontId="11" fillId="10" borderId="19" xfId="3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3" fillId="7" borderId="24" xfId="1" applyFont="1" applyFill="1" applyBorder="1" applyAlignment="1">
      <alignment horizontal="center" vertical="center" wrapText="1"/>
    </xf>
    <xf numFmtId="0" fontId="23" fillId="7" borderId="4" xfId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1" fillId="7" borderId="7" xfId="3" applyFont="1" applyFill="1" applyBorder="1" applyAlignment="1">
      <alignment horizontal="center" vertical="center" wrapText="1"/>
    </xf>
    <xf numFmtId="0" fontId="11" fillId="7" borderId="19" xfId="3" applyFont="1" applyFill="1" applyBorder="1" applyAlignment="1">
      <alignment horizontal="center" vertical="center" wrapText="1"/>
    </xf>
    <xf numFmtId="0" fontId="5" fillId="4" borderId="11" xfId="2" applyBorder="1" applyAlignment="1">
      <alignment horizont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9" borderId="7" xfId="3" applyFont="1" applyFill="1" applyBorder="1" applyAlignment="1">
      <alignment horizontal="center" vertical="center" wrapText="1"/>
    </xf>
    <xf numFmtId="0" fontId="11" fillId="9" borderId="19" xfId="3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1" fillId="11" borderId="7" xfId="3" applyFont="1" applyFill="1" applyBorder="1" applyAlignment="1">
      <alignment horizontal="center" vertical="center" wrapText="1"/>
    </xf>
    <xf numFmtId="0" fontId="11" fillId="11" borderId="19" xfId="3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5" fillId="0" borderId="11" xfId="2" applyFill="1" applyBorder="1" applyAlignment="1">
      <alignment horizont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5" fillId="4" borderId="8" xfId="2" applyBorder="1" applyAlignment="1">
      <alignment horizontal="center" wrapText="1"/>
    </xf>
    <xf numFmtId="0" fontId="5" fillId="4" borderId="5" xfId="2" applyBorder="1" applyAlignment="1">
      <alignment horizont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5" xfId="2" applyFill="1" applyBorder="1" applyAlignment="1">
      <alignment horizontal="center" wrapText="1"/>
    </xf>
    <xf numFmtId="0" fontId="6" fillId="0" borderId="4" xfId="0" applyNumberFormat="1" applyFont="1" applyFill="1" applyBorder="1" applyAlignment="1">
      <alignment horizontal="center" vertical="center" wrapText="1"/>
    </xf>
  </cellXfs>
  <cellStyles count="4">
    <cellStyle name="İşaretli Hücre" xfId="2" builtinId="23"/>
    <cellStyle name="Kötü" xfId="1" builtinId="27"/>
    <cellStyle name="Normal" xfId="0" builtinId="0"/>
    <cellStyle name="Vurgu1" xfId="3" builtinId="29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3"/>
  <sheetViews>
    <sheetView tabSelected="1" topLeftCell="A36" zoomScale="70" zoomScaleNormal="70" workbookViewId="0">
      <selection activeCell="B171" sqref="B171:B172"/>
    </sheetView>
  </sheetViews>
  <sheetFormatPr defaultColWidth="8.85546875" defaultRowHeight="15.75" x14ac:dyDescent="0.25"/>
  <cols>
    <col min="1" max="1" width="4.7109375" style="29" customWidth="1"/>
    <col min="2" max="2" width="28.85546875" style="22" customWidth="1"/>
    <col min="3" max="3" width="32.7109375" style="22" customWidth="1"/>
    <col min="4" max="4" width="12.28515625" style="22" customWidth="1"/>
    <col min="5" max="5" width="7.7109375" style="7" customWidth="1"/>
    <col min="6" max="6" width="7.140625" style="8" customWidth="1"/>
    <col min="7" max="8" width="12.42578125" customWidth="1"/>
    <col min="9" max="9" width="11.140625" customWidth="1"/>
    <col min="10" max="10" width="10.42578125" customWidth="1"/>
    <col min="11" max="11" width="10.85546875" customWidth="1"/>
    <col min="12" max="12" width="11.7109375" customWidth="1"/>
    <col min="14" max="14" width="10.42578125" bestFit="1" customWidth="1"/>
    <col min="15" max="15" width="16.85546875" style="19" bestFit="1" customWidth="1"/>
  </cols>
  <sheetData>
    <row r="1" spans="1:18" ht="25.5" x14ac:dyDescent="0.3">
      <c r="A1" s="28" t="s">
        <v>0</v>
      </c>
      <c r="B1" s="132" t="s">
        <v>34</v>
      </c>
      <c r="C1" s="132"/>
      <c r="D1" s="20"/>
    </row>
    <row r="2" spans="1:18" s="2" customFormat="1" ht="64.5" thickBot="1" x14ac:dyDescent="0.3">
      <c r="A2" s="1" t="s">
        <v>1</v>
      </c>
      <c r="B2" s="32" t="s">
        <v>28</v>
      </c>
      <c r="C2" s="32" t="s">
        <v>11</v>
      </c>
      <c r="D2" s="21" t="s">
        <v>12</v>
      </c>
      <c r="E2" s="6" t="s">
        <v>13</v>
      </c>
      <c r="F2" s="1" t="s">
        <v>14</v>
      </c>
      <c r="G2" s="1" t="s">
        <v>18</v>
      </c>
      <c r="H2" s="1" t="s">
        <v>27</v>
      </c>
      <c r="I2" s="1" t="s">
        <v>19</v>
      </c>
      <c r="J2" s="3" t="s">
        <v>20</v>
      </c>
      <c r="K2" s="5" t="s">
        <v>21</v>
      </c>
      <c r="L2" s="4" t="s">
        <v>22</v>
      </c>
      <c r="M2" s="1" t="s">
        <v>2</v>
      </c>
      <c r="N2" s="31" t="s">
        <v>15</v>
      </c>
      <c r="O2" s="30" t="s">
        <v>16</v>
      </c>
    </row>
    <row r="3" spans="1:18" ht="20.25" customHeight="1" thickTop="1" x14ac:dyDescent="0.25">
      <c r="A3" s="45">
        <v>1</v>
      </c>
      <c r="B3" s="66" t="s">
        <v>45</v>
      </c>
      <c r="C3" s="68" t="s">
        <v>10</v>
      </c>
      <c r="D3" s="49" t="s">
        <v>3</v>
      </c>
      <c r="E3" s="15">
        <v>71</v>
      </c>
      <c r="F3" s="16">
        <v>84</v>
      </c>
      <c r="G3" s="38">
        <v>0</v>
      </c>
      <c r="H3" s="38">
        <v>0</v>
      </c>
      <c r="I3" s="38">
        <v>0</v>
      </c>
      <c r="J3" s="38">
        <v>0</v>
      </c>
      <c r="K3" s="51">
        <v>0</v>
      </c>
      <c r="L3" s="38">
        <v>0</v>
      </c>
      <c r="M3" s="59">
        <v>67.33</v>
      </c>
      <c r="N3" s="61">
        <v>70.790000000000006</v>
      </c>
      <c r="O3" s="72" t="s">
        <v>40</v>
      </c>
    </row>
    <row r="4" spans="1:18" ht="20.25" customHeight="1" thickBot="1" x14ac:dyDescent="0.3">
      <c r="A4" s="65"/>
      <c r="B4" s="67"/>
      <c r="C4" s="69"/>
      <c r="D4" s="50"/>
      <c r="E4" s="63">
        <f>AVERAGE(E3*75%+F3*25%)</f>
        <v>74.25</v>
      </c>
      <c r="F4" s="64"/>
      <c r="G4" s="39"/>
      <c r="H4" s="39"/>
      <c r="I4" s="39"/>
      <c r="J4" s="39"/>
      <c r="K4" s="39"/>
      <c r="L4" s="39"/>
      <c r="M4" s="60"/>
      <c r="N4" s="62"/>
      <c r="O4" s="73"/>
    </row>
    <row r="5" spans="1:18" ht="20.25" customHeight="1" thickTop="1" x14ac:dyDescent="0.25">
      <c r="A5" s="45">
        <v>2</v>
      </c>
      <c r="B5" s="66" t="s">
        <v>46</v>
      </c>
      <c r="C5" s="68" t="s">
        <v>10</v>
      </c>
      <c r="D5" s="49" t="s">
        <v>3</v>
      </c>
      <c r="E5" s="15">
        <v>0</v>
      </c>
      <c r="F5" s="16">
        <v>100</v>
      </c>
      <c r="G5" s="38">
        <v>0</v>
      </c>
      <c r="H5" s="38">
        <v>0</v>
      </c>
      <c r="I5" s="38">
        <v>0</v>
      </c>
      <c r="J5" s="38">
        <v>0</v>
      </c>
      <c r="K5" s="51">
        <v>0</v>
      </c>
      <c r="L5" s="38">
        <v>0</v>
      </c>
      <c r="M5" s="123">
        <v>82.73</v>
      </c>
      <c r="N5" s="61">
        <v>53.865000000000002</v>
      </c>
      <c r="O5" s="42" t="s">
        <v>44</v>
      </c>
    </row>
    <row r="6" spans="1:18" ht="20.25" customHeight="1" thickBot="1" x14ac:dyDescent="0.3">
      <c r="A6" s="65"/>
      <c r="B6" s="135"/>
      <c r="C6" s="136"/>
      <c r="D6" s="50"/>
      <c r="E6" s="133">
        <f>AVERAGE(E5*75%+F5*25%)</f>
        <v>25</v>
      </c>
      <c r="F6" s="134"/>
      <c r="G6" s="39"/>
      <c r="H6" s="39"/>
      <c r="I6" s="39"/>
      <c r="J6" s="39"/>
      <c r="K6" s="39"/>
      <c r="L6" s="39"/>
      <c r="M6" s="124"/>
      <c r="N6" s="137"/>
      <c r="O6" s="43"/>
    </row>
    <row r="7" spans="1:18" ht="20.25" customHeight="1" thickTop="1" x14ac:dyDescent="0.25">
      <c r="A7" s="45">
        <v>3</v>
      </c>
      <c r="B7" s="66" t="s">
        <v>47</v>
      </c>
      <c r="C7" s="68" t="s">
        <v>10</v>
      </c>
      <c r="D7" s="49" t="s">
        <v>3</v>
      </c>
      <c r="E7" s="15">
        <v>61</v>
      </c>
      <c r="F7" s="16">
        <v>64</v>
      </c>
      <c r="G7" s="38">
        <v>0</v>
      </c>
      <c r="H7" s="38">
        <v>0</v>
      </c>
      <c r="I7" s="38">
        <v>0</v>
      </c>
      <c r="J7" s="38">
        <v>0</v>
      </c>
      <c r="K7" s="51">
        <v>0</v>
      </c>
      <c r="L7" s="38">
        <v>0</v>
      </c>
      <c r="M7" s="59">
        <v>68.73</v>
      </c>
      <c r="N7" s="61">
        <v>65.364999999999995</v>
      </c>
      <c r="O7" s="42" t="s">
        <v>44</v>
      </c>
    </row>
    <row r="8" spans="1:18" ht="20.25" customHeight="1" thickBot="1" x14ac:dyDescent="0.3">
      <c r="A8" s="65"/>
      <c r="B8" s="67"/>
      <c r="C8" s="69"/>
      <c r="D8" s="50"/>
      <c r="E8" s="63">
        <f>AVERAGE(E7*75%+F7*25%)</f>
        <v>61.75</v>
      </c>
      <c r="F8" s="64"/>
      <c r="G8" s="39"/>
      <c r="H8" s="39"/>
      <c r="I8" s="39"/>
      <c r="J8" s="39"/>
      <c r="K8" s="39"/>
      <c r="L8" s="39"/>
      <c r="M8" s="60"/>
      <c r="N8" s="62"/>
      <c r="O8" s="43"/>
    </row>
    <row r="9" spans="1:18" ht="20.25" customHeight="1" thickTop="1" x14ac:dyDescent="0.25">
      <c r="A9" s="45">
        <v>4</v>
      </c>
      <c r="B9" s="66" t="s">
        <v>48</v>
      </c>
      <c r="C9" s="68" t="s">
        <v>10</v>
      </c>
      <c r="D9" s="49" t="s">
        <v>3</v>
      </c>
      <c r="E9" s="15">
        <v>76</v>
      </c>
      <c r="F9" s="16">
        <v>54</v>
      </c>
      <c r="G9" s="38">
        <v>0</v>
      </c>
      <c r="H9" s="38">
        <v>0</v>
      </c>
      <c r="I9" s="38">
        <v>0</v>
      </c>
      <c r="J9" s="38">
        <v>0</v>
      </c>
      <c r="K9" s="51">
        <v>0</v>
      </c>
      <c r="L9" s="38">
        <v>0</v>
      </c>
      <c r="M9" s="59">
        <v>81.33</v>
      </c>
      <c r="N9" s="61">
        <v>75.915000000000006</v>
      </c>
      <c r="O9" s="56" t="s">
        <v>38</v>
      </c>
    </row>
    <row r="10" spans="1:18" ht="20.25" customHeight="1" thickBot="1" x14ac:dyDescent="0.3">
      <c r="A10" s="65"/>
      <c r="B10" s="67"/>
      <c r="C10" s="69"/>
      <c r="D10" s="50"/>
      <c r="E10" s="63">
        <f>AVERAGE(E9*75%+F9*25%)</f>
        <v>70.5</v>
      </c>
      <c r="F10" s="64"/>
      <c r="G10" s="39"/>
      <c r="H10" s="39"/>
      <c r="I10" s="39"/>
      <c r="J10" s="39"/>
      <c r="K10" s="39"/>
      <c r="L10" s="39"/>
      <c r="M10" s="60"/>
      <c r="N10" s="62"/>
      <c r="O10" s="57"/>
    </row>
    <row r="11" spans="1:18" ht="20.25" customHeight="1" thickTop="1" x14ac:dyDescent="0.25">
      <c r="A11" s="45">
        <v>5</v>
      </c>
      <c r="B11" s="66" t="s">
        <v>49</v>
      </c>
      <c r="C11" s="68" t="s">
        <v>10</v>
      </c>
      <c r="D11" s="49" t="s">
        <v>3</v>
      </c>
      <c r="E11" s="15">
        <v>0</v>
      </c>
      <c r="F11" s="16">
        <v>0</v>
      </c>
      <c r="G11" s="38">
        <v>0</v>
      </c>
      <c r="H11" s="38">
        <v>0</v>
      </c>
      <c r="I11" s="38">
        <v>0</v>
      </c>
      <c r="J11" s="38">
        <v>0</v>
      </c>
      <c r="K11" s="51">
        <v>-5</v>
      </c>
      <c r="L11" s="38">
        <v>0</v>
      </c>
      <c r="M11" s="59">
        <v>59.63</v>
      </c>
      <c r="N11" s="61">
        <v>24.815000000000001</v>
      </c>
      <c r="O11" s="42" t="s">
        <v>44</v>
      </c>
    </row>
    <row r="12" spans="1:18" ht="20.25" customHeight="1" thickBot="1" x14ac:dyDescent="0.3">
      <c r="A12" s="65"/>
      <c r="B12" s="67"/>
      <c r="C12" s="69"/>
      <c r="D12" s="50"/>
      <c r="E12" s="70">
        <v>0</v>
      </c>
      <c r="F12" s="71"/>
      <c r="G12" s="39"/>
      <c r="H12" s="39"/>
      <c r="I12" s="39"/>
      <c r="J12" s="39"/>
      <c r="K12" s="39"/>
      <c r="L12" s="39"/>
      <c r="M12" s="60"/>
      <c r="N12" s="62"/>
      <c r="O12" s="43"/>
    </row>
    <row r="13" spans="1:18" ht="20.25" customHeight="1" thickTop="1" x14ac:dyDescent="0.25">
      <c r="A13" s="45">
        <v>6</v>
      </c>
      <c r="B13" s="66" t="s">
        <v>50</v>
      </c>
      <c r="C13" s="68" t="s">
        <v>10</v>
      </c>
      <c r="D13" s="49" t="s">
        <v>3</v>
      </c>
      <c r="E13" s="15">
        <v>66</v>
      </c>
      <c r="F13" s="16">
        <v>90</v>
      </c>
      <c r="G13" s="38">
        <v>0</v>
      </c>
      <c r="H13" s="38">
        <v>0</v>
      </c>
      <c r="I13" s="38">
        <v>0</v>
      </c>
      <c r="J13" s="38">
        <v>0</v>
      </c>
      <c r="K13" s="51">
        <v>0</v>
      </c>
      <c r="L13" s="38">
        <v>0</v>
      </c>
      <c r="M13" s="59">
        <v>64.760000000000005</v>
      </c>
      <c r="N13" s="61">
        <v>68.38</v>
      </c>
      <c r="O13" s="72" t="s">
        <v>41</v>
      </c>
      <c r="R13" s="36"/>
    </row>
    <row r="14" spans="1:18" ht="20.25" customHeight="1" thickBot="1" x14ac:dyDescent="0.3">
      <c r="A14" s="65"/>
      <c r="B14" s="67"/>
      <c r="C14" s="69"/>
      <c r="D14" s="50"/>
      <c r="E14" s="63">
        <f>AVERAGE(E13*75%+F13*25%)</f>
        <v>72</v>
      </c>
      <c r="F14" s="64"/>
      <c r="G14" s="39"/>
      <c r="H14" s="39"/>
      <c r="I14" s="39"/>
      <c r="J14" s="39"/>
      <c r="K14" s="39"/>
      <c r="L14" s="39"/>
      <c r="M14" s="60"/>
      <c r="N14" s="62"/>
      <c r="O14" s="73"/>
    </row>
    <row r="15" spans="1:18" ht="20.25" customHeight="1" thickTop="1" x14ac:dyDescent="0.25">
      <c r="A15" s="45">
        <v>7</v>
      </c>
      <c r="B15" s="66" t="s">
        <v>51</v>
      </c>
      <c r="C15" s="68" t="s">
        <v>10</v>
      </c>
      <c r="D15" s="49" t="s">
        <v>3</v>
      </c>
      <c r="E15" s="15">
        <v>70</v>
      </c>
      <c r="F15" s="16">
        <v>100</v>
      </c>
      <c r="G15" s="38">
        <v>0</v>
      </c>
      <c r="H15" s="38">
        <v>0</v>
      </c>
      <c r="I15" s="38">
        <v>0</v>
      </c>
      <c r="J15" s="38">
        <v>0</v>
      </c>
      <c r="K15" s="51">
        <v>0</v>
      </c>
      <c r="L15" s="38">
        <v>0</v>
      </c>
      <c r="M15" s="59">
        <v>80.63</v>
      </c>
      <c r="N15" s="61">
        <v>79.064999999999998</v>
      </c>
      <c r="O15" s="56" t="s">
        <v>36</v>
      </c>
    </row>
    <row r="16" spans="1:18" ht="20.25" customHeight="1" thickBot="1" x14ac:dyDescent="0.3">
      <c r="A16" s="65"/>
      <c r="B16" s="67"/>
      <c r="C16" s="69"/>
      <c r="D16" s="50"/>
      <c r="E16" s="63">
        <f>AVERAGE(E15*75%+F15*25%)</f>
        <v>77.5</v>
      </c>
      <c r="F16" s="64"/>
      <c r="G16" s="39"/>
      <c r="H16" s="39"/>
      <c r="I16" s="39"/>
      <c r="J16" s="39"/>
      <c r="K16" s="39"/>
      <c r="L16" s="39"/>
      <c r="M16" s="60"/>
      <c r="N16" s="62"/>
      <c r="O16" s="57"/>
    </row>
    <row r="17" spans="1:15" ht="20.25" customHeight="1" thickTop="1" x14ac:dyDescent="0.25">
      <c r="A17" s="45">
        <v>8</v>
      </c>
      <c r="B17" s="66" t="s">
        <v>52</v>
      </c>
      <c r="C17" s="68" t="s">
        <v>10</v>
      </c>
      <c r="D17" s="49" t="s">
        <v>3</v>
      </c>
      <c r="E17" s="15">
        <v>80</v>
      </c>
      <c r="F17" s="16">
        <v>76</v>
      </c>
      <c r="G17" s="38">
        <v>0</v>
      </c>
      <c r="H17" s="38">
        <v>0</v>
      </c>
      <c r="I17" s="38">
        <v>0</v>
      </c>
      <c r="J17" s="38">
        <v>0</v>
      </c>
      <c r="K17" s="51">
        <v>0</v>
      </c>
      <c r="L17" s="38">
        <v>0</v>
      </c>
      <c r="M17" s="59">
        <v>77.83</v>
      </c>
      <c r="N17" s="61">
        <v>78.415000000000006</v>
      </c>
      <c r="O17" s="56" t="s">
        <v>37</v>
      </c>
    </row>
    <row r="18" spans="1:15" ht="20.25" customHeight="1" thickBot="1" x14ac:dyDescent="0.3">
      <c r="A18" s="65"/>
      <c r="B18" s="67"/>
      <c r="C18" s="69"/>
      <c r="D18" s="50"/>
      <c r="E18" s="63">
        <f>AVERAGE(E17*75%+F17*25%)</f>
        <v>79</v>
      </c>
      <c r="F18" s="64"/>
      <c r="G18" s="39"/>
      <c r="H18" s="39"/>
      <c r="I18" s="39"/>
      <c r="J18" s="39"/>
      <c r="K18" s="39"/>
      <c r="L18" s="39"/>
      <c r="M18" s="60"/>
      <c r="N18" s="62"/>
      <c r="O18" s="57"/>
    </row>
    <row r="19" spans="1:15" ht="20.25" customHeight="1" thickTop="1" x14ac:dyDescent="0.25">
      <c r="A19" s="45">
        <v>9</v>
      </c>
      <c r="B19" s="66" t="s">
        <v>53</v>
      </c>
      <c r="C19" s="68" t="s">
        <v>10</v>
      </c>
      <c r="D19" s="49" t="s">
        <v>3</v>
      </c>
      <c r="E19" s="15">
        <v>87</v>
      </c>
      <c r="F19" s="16">
        <v>54</v>
      </c>
      <c r="G19" s="38">
        <v>0</v>
      </c>
      <c r="H19" s="38">
        <v>0</v>
      </c>
      <c r="I19" s="38">
        <v>0</v>
      </c>
      <c r="J19" s="38">
        <v>0</v>
      </c>
      <c r="K19" s="51">
        <v>0</v>
      </c>
      <c r="L19" s="38">
        <v>0</v>
      </c>
      <c r="M19" s="59">
        <v>81.56</v>
      </c>
      <c r="N19" s="61">
        <v>80.155000000000001</v>
      </c>
      <c r="O19" s="56" t="s">
        <v>35</v>
      </c>
    </row>
    <row r="20" spans="1:15" ht="20.25" customHeight="1" thickBot="1" x14ac:dyDescent="0.3">
      <c r="A20" s="65"/>
      <c r="B20" s="67"/>
      <c r="C20" s="69"/>
      <c r="D20" s="50"/>
      <c r="E20" s="63">
        <f>AVERAGE(E19*75%+F19*25%)</f>
        <v>78.75</v>
      </c>
      <c r="F20" s="64"/>
      <c r="G20" s="39"/>
      <c r="H20" s="39"/>
      <c r="I20" s="39"/>
      <c r="J20" s="39"/>
      <c r="K20" s="39"/>
      <c r="L20" s="39"/>
      <c r="M20" s="60"/>
      <c r="N20" s="62"/>
      <c r="O20" s="57"/>
    </row>
    <row r="21" spans="1:15" ht="20.25" customHeight="1" thickTop="1" x14ac:dyDescent="0.25">
      <c r="A21" s="45">
        <v>10</v>
      </c>
      <c r="B21" s="66" t="s">
        <v>54</v>
      </c>
      <c r="C21" s="68" t="s">
        <v>10</v>
      </c>
      <c r="D21" s="49" t="s">
        <v>3</v>
      </c>
      <c r="E21" s="15">
        <v>0</v>
      </c>
      <c r="F21" s="16">
        <v>0</v>
      </c>
      <c r="G21" s="38">
        <v>0</v>
      </c>
      <c r="H21" s="38">
        <v>0</v>
      </c>
      <c r="I21" s="38">
        <v>0</v>
      </c>
      <c r="J21" s="38">
        <v>0</v>
      </c>
      <c r="K21" s="51">
        <v>-5</v>
      </c>
      <c r="L21" s="38">
        <v>0</v>
      </c>
      <c r="M21" s="59">
        <v>83.43</v>
      </c>
      <c r="N21" s="61">
        <v>36.715000000000003</v>
      </c>
      <c r="O21" s="42" t="s">
        <v>44</v>
      </c>
    </row>
    <row r="22" spans="1:15" ht="20.25" customHeight="1" thickBot="1" x14ac:dyDescent="0.3">
      <c r="A22" s="65"/>
      <c r="B22" s="67"/>
      <c r="C22" s="69"/>
      <c r="D22" s="50"/>
      <c r="E22" s="70">
        <v>0</v>
      </c>
      <c r="F22" s="71"/>
      <c r="G22" s="39"/>
      <c r="H22" s="39"/>
      <c r="I22" s="39"/>
      <c r="J22" s="39"/>
      <c r="K22" s="39"/>
      <c r="L22" s="39"/>
      <c r="M22" s="60"/>
      <c r="N22" s="62"/>
      <c r="O22" s="43"/>
    </row>
    <row r="23" spans="1:15" ht="20.25" customHeight="1" thickTop="1" x14ac:dyDescent="0.25">
      <c r="A23" s="45">
        <v>11</v>
      </c>
      <c r="B23" s="66" t="s">
        <v>55</v>
      </c>
      <c r="C23" s="68" t="s">
        <v>10</v>
      </c>
      <c r="D23" s="49" t="s">
        <v>3</v>
      </c>
      <c r="E23" s="15">
        <v>67</v>
      </c>
      <c r="F23" s="16">
        <v>72</v>
      </c>
      <c r="G23" s="38">
        <v>0</v>
      </c>
      <c r="H23" s="38">
        <v>0</v>
      </c>
      <c r="I23" s="38">
        <v>0</v>
      </c>
      <c r="J23" s="38">
        <v>0</v>
      </c>
      <c r="K23" s="51">
        <v>0</v>
      </c>
      <c r="L23" s="38">
        <v>0</v>
      </c>
      <c r="M23" s="59">
        <v>76.66</v>
      </c>
      <c r="N23" s="61">
        <v>72.454999999999998</v>
      </c>
      <c r="O23" s="56" t="s">
        <v>39</v>
      </c>
    </row>
    <row r="24" spans="1:15" ht="20.25" customHeight="1" thickBot="1" x14ac:dyDescent="0.3">
      <c r="A24" s="65"/>
      <c r="B24" s="67"/>
      <c r="C24" s="69"/>
      <c r="D24" s="50"/>
      <c r="E24" s="63">
        <f>AVERAGE(E23*75%+F23*25%)</f>
        <v>68.25</v>
      </c>
      <c r="F24" s="64"/>
      <c r="G24" s="39"/>
      <c r="H24" s="39"/>
      <c r="I24" s="39"/>
      <c r="J24" s="39"/>
      <c r="K24" s="39"/>
      <c r="L24" s="39"/>
      <c r="M24" s="60"/>
      <c r="N24" s="62"/>
      <c r="O24" s="57"/>
    </row>
    <row r="25" spans="1:15" ht="20.25" customHeight="1" thickTop="1" x14ac:dyDescent="0.25">
      <c r="A25" s="45">
        <v>12</v>
      </c>
      <c r="B25" s="66" t="s">
        <v>56</v>
      </c>
      <c r="C25" s="68" t="s">
        <v>10</v>
      </c>
      <c r="D25" s="49" t="s">
        <v>3</v>
      </c>
      <c r="E25" s="15">
        <v>57</v>
      </c>
      <c r="F25" s="16">
        <v>80</v>
      </c>
      <c r="G25" s="38">
        <v>0</v>
      </c>
      <c r="H25" s="38">
        <v>0</v>
      </c>
      <c r="I25" s="38">
        <v>0</v>
      </c>
      <c r="J25" s="38">
        <v>0</v>
      </c>
      <c r="K25" s="51">
        <v>0</v>
      </c>
      <c r="L25" s="38">
        <v>0</v>
      </c>
      <c r="M25" s="59">
        <v>62.66</v>
      </c>
      <c r="N25" s="61">
        <v>62.83</v>
      </c>
      <c r="O25" s="42" t="s">
        <v>44</v>
      </c>
    </row>
    <row r="26" spans="1:15" ht="20.25" customHeight="1" thickBot="1" x14ac:dyDescent="0.3">
      <c r="A26" s="65"/>
      <c r="B26" s="67"/>
      <c r="C26" s="69"/>
      <c r="D26" s="50"/>
      <c r="E26" s="63">
        <f>AVERAGE(E25*75%+F25*25%)</f>
        <v>62.75</v>
      </c>
      <c r="F26" s="64"/>
      <c r="G26" s="39"/>
      <c r="H26" s="39"/>
      <c r="I26" s="39"/>
      <c r="J26" s="39"/>
      <c r="K26" s="39"/>
      <c r="L26" s="39"/>
      <c r="M26" s="60"/>
      <c r="N26" s="62"/>
      <c r="O26" s="43"/>
    </row>
    <row r="27" spans="1:15" ht="16.5" thickTop="1" thickBot="1" x14ac:dyDescent="0.3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1:15" s="24" customFormat="1" ht="20.25" thickTop="1" x14ac:dyDescent="0.25">
      <c r="A28" s="99">
        <v>13</v>
      </c>
      <c r="B28" s="101" t="s">
        <v>57</v>
      </c>
      <c r="C28" s="103" t="s">
        <v>29</v>
      </c>
      <c r="D28" s="88" t="s">
        <v>3</v>
      </c>
      <c r="E28" s="15">
        <v>48</v>
      </c>
      <c r="F28" s="35">
        <v>66</v>
      </c>
      <c r="G28" s="84">
        <v>0</v>
      </c>
      <c r="H28" s="84">
        <v>0</v>
      </c>
      <c r="I28" s="84">
        <v>0</v>
      </c>
      <c r="J28" s="84">
        <v>0</v>
      </c>
      <c r="K28" s="86">
        <v>0</v>
      </c>
      <c r="L28" s="84">
        <v>0</v>
      </c>
      <c r="M28" s="105">
        <v>65.459999999999994</v>
      </c>
      <c r="N28" s="107">
        <v>59.23</v>
      </c>
      <c r="O28" s="42" t="s">
        <v>44</v>
      </c>
    </row>
    <row r="29" spans="1:15" s="24" customFormat="1" ht="20.25" thickBot="1" x14ac:dyDescent="0.3">
      <c r="A29" s="100"/>
      <c r="B29" s="102"/>
      <c r="C29" s="104"/>
      <c r="D29" s="89"/>
      <c r="E29" s="70">
        <f>AVERAGE(E28*75%+F28*25%)</f>
        <v>52.5</v>
      </c>
      <c r="F29" s="71"/>
      <c r="G29" s="85"/>
      <c r="H29" s="85"/>
      <c r="I29" s="85"/>
      <c r="J29" s="85"/>
      <c r="K29" s="85"/>
      <c r="L29" s="85"/>
      <c r="M29" s="106"/>
      <c r="N29" s="108"/>
      <c r="O29" s="43"/>
    </row>
    <row r="30" spans="1:15" s="24" customFormat="1" ht="20.25" thickTop="1" x14ac:dyDescent="0.25">
      <c r="A30" s="99">
        <v>14</v>
      </c>
      <c r="B30" s="101" t="s">
        <v>58</v>
      </c>
      <c r="C30" s="103" t="s">
        <v>29</v>
      </c>
      <c r="D30" s="88" t="s">
        <v>3</v>
      </c>
      <c r="E30" s="15">
        <v>35</v>
      </c>
      <c r="F30" s="35">
        <v>0</v>
      </c>
      <c r="G30" s="84">
        <v>0</v>
      </c>
      <c r="H30" s="84">
        <v>0</v>
      </c>
      <c r="I30" s="84">
        <v>0</v>
      </c>
      <c r="J30" s="84">
        <v>0</v>
      </c>
      <c r="K30" s="86">
        <v>-5</v>
      </c>
      <c r="L30" s="84">
        <v>0</v>
      </c>
      <c r="M30" s="105">
        <v>67.33</v>
      </c>
      <c r="N30" s="107">
        <v>41.664999999999999</v>
      </c>
      <c r="O30" s="42" t="s">
        <v>44</v>
      </c>
    </row>
    <row r="31" spans="1:15" s="24" customFormat="1" ht="20.25" thickBot="1" x14ac:dyDescent="0.3">
      <c r="A31" s="100"/>
      <c r="B31" s="102"/>
      <c r="C31" s="104"/>
      <c r="D31" s="89"/>
      <c r="E31" s="70">
        <f>AVERAGE(E30*75%+F30*25%)</f>
        <v>26.25</v>
      </c>
      <c r="F31" s="71"/>
      <c r="G31" s="85"/>
      <c r="H31" s="85"/>
      <c r="I31" s="85"/>
      <c r="J31" s="85"/>
      <c r="K31" s="85"/>
      <c r="L31" s="85"/>
      <c r="M31" s="106"/>
      <c r="N31" s="108"/>
      <c r="O31" s="43"/>
    </row>
    <row r="32" spans="1:15" ht="16.5" thickTop="1" thickBot="1" x14ac:dyDescent="0.3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</row>
    <row r="33" spans="1:15" ht="20.25" customHeight="1" thickTop="1" x14ac:dyDescent="0.25">
      <c r="A33" s="55">
        <v>15</v>
      </c>
      <c r="B33" s="47" t="s">
        <v>59</v>
      </c>
      <c r="C33" s="48" t="s">
        <v>4</v>
      </c>
      <c r="D33" s="49" t="s">
        <v>3</v>
      </c>
      <c r="E33" s="9">
        <v>0</v>
      </c>
      <c r="F33" s="10">
        <v>0</v>
      </c>
      <c r="G33" s="38">
        <v>15</v>
      </c>
      <c r="H33" s="38">
        <v>0</v>
      </c>
      <c r="I33" s="38">
        <v>0</v>
      </c>
      <c r="J33" s="38">
        <v>0</v>
      </c>
      <c r="K33" s="51">
        <v>0</v>
      </c>
      <c r="L33" s="38">
        <v>0</v>
      </c>
      <c r="M33" s="91">
        <v>71.53</v>
      </c>
      <c r="N33" s="96">
        <v>50.765000000000001</v>
      </c>
      <c r="O33" s="42" t="s">
        <v>44</v>
      </c>
    </row>
    <row r="34" spans="1:15" ht="20.25" customHeight="1" thickBot="1" x14ac:dyDescent="0.3">
      <c r="A34" s="55"/>
      <c r="B34" s="47"/>
      <c r="C34" s="48"/>
      <c r="D34" s="50"/>
      <c r="E34" s="97">
        <v>0</v>
      </c>
      <c r="F34" s="97"/>
      <c r="G34" s="39"/>
      <c r="H34" s="39"/>
      <c r="I34" s="39"/>
      <c r="J34" s="39"/>
      <c r="K34" s="39"/>
      <c r="L34" s="39"/>
      <c r="M34" s="91"/>
      <c r="N34" s="96"/>
      <c r="O34" s="43"/>
    </row>
    <row r="35" spans="1:15" ht="20.25" customHeight="1" thickTop="1" x14ac:dyDescent="0.25">
      <c r="A35" s="55">
        <v>16</v>
      </c>
      <c r="B35" s="47" t="s">
        <v>60</v>
      </c>
      <c r="C35" s="48" t="s">
        <v>4</v>
      </c>
      <c r="D35" s="49" t="s">
        <v>3</v>
      </c>
      <c r="E35" s="26">
        <v>42</v>
      </c>
      <c r="F35" s="27">
        <v>40</v>
      </c>
      <c r="G35" s="38">
        <v>0</v>
      </c>
      <c r="H35" s="38">
        <v>0</v>
      </c>
      <c r="I35" s="38">
        <v>0</v>
      </c>
      <c r="J35" s="38">
        <v>0</v>
      </c>
      <c r="K35" s="51">
        <v>0</v>
      </c>
      <c r="L35" s="38">
        <v>0</v>
      </c>
      <c r="M35" s="94">
        <v>68.73</v>
      </c>
      <c r="N35" s="96">
        <v>55.115000000000002</v>
      </c>
      <c r="O35" s="42" t="s">
        <v>44</v>
      </c>
    </row>
    <row r="36" spans="1:15" ht="20.25" customHeight="1" thickBot="1" x14ac:dyDescent="0.3">
      <c r="A36" s="55"/>
      <c r="B36" s="47"/>
      <c r="C36" s="48"/>
      <c r="D36" s="50"/>
      <c r="E36" s="97">
        <f>AVERAGE(E35*75%+F35*25%)</f>
        <v>41.5</v>
      </c>
      <c r="F36" s="97"/>
      <c r="G36" s="39"/>
      <c r="H36" s="39"/>
      <c r="I36" s="39"/>
      <c r="J36" s="39"/>
      <c r="K36" s="39"/>
      <c r="L36" s="39"/>
      <c r="M36" s="98"/>
      <c r="N36" s="96"/>
      <c r="O36" s="43"/>
    </row>
    <row r="37" spans="1:15" ht="20.25" customHeight="1" thickTop="1" x14ac:dyDescent="0.25">
      <c r="A37" s="55">
        <v>17</v>
      </c>
      <c r="B37" s="142" t="s">
        <v>61</v>
      </c>
      <c r="C37" s="144" t="s">
        <v>4</v>
      </c>
      <c r="D37" s="49" t="s">
        <v>3</v>
      </c>
      <c r="E37" s="11">
        <v>40</v>
      </c>
      <c r="F37" s="12">
        <v>0</v>
      </c>
      <c r="G37" s="38">
        <v>0</v>
      </c>
      <c r="H37" s="38">
        <v>0</v>
      </c>
      <c r="I37" s="38">
        <v>0</v>
      </c>
      <c r="J37" s="38">
        <v>0</v>
      </c>
      <c r="K37" s="51">
        <v>-5</v>
      </c>
      <c r="L37" s="38">
        <v>0</v>
      </c>
      <c r="M37" s="140">
        <v>61.03</v>
      </c>
      <c r="N37" s="51">
        <v>40.515000000000001</v>
      </c>
      <c r="O37" s="42" t="s">
        <v>44</v>
      </c>
    </row>
    <row r="38" spans="1:15" ht="20.25" customHeight="1" thickBot="1" x14ac:dyDescent="0.3">
      <c r="A38" s="55"/>
      <c r="B38" s="143"/>
      <c r="C38" s="145"/>
      <c r="D38" s="50"/>
      <c r="E38" s="129">
        <f>AVERAGE(E37*75%+F37*25%)</f>
        <v>30</v>
      </c>
      <c r="F38" s="130"/>
      <c r="G38" s="39"/>
      <c r="H38" s="39"/>
      <c r="I38" s="39"/>
      <c r="J38" s="39"/>
      <c r="K38" s="39"/>
      <c r="L38" s="39"/>
      <c r="M38" s="141"/>
      <c r="N38" s="39"/>
      <c r="O38" s="43"/>
    </row>
    <row r="39" spans="1:15" ht="20.25" customHeight="1" thickTop="1" x14ac:dyDescent="0.25">
      <c r="A39" s="55">
        <v>18</v>
      </c>
      <c r="B39" s="47" t="s">
        <v>62</v>
      </c>
      <c r="C39" s="48" t="s">
        <v>4</v>
      </c>
      <c r="D39" s="49" t="s">
        <v>3</v>
      </c>
      <c r="E39" s="26">
        <v>54</v>
      </c>
      <c r="F39" s="27">
        <v>56</v>
      </c>
      <c r="G39" s="38">
        <v>0</v>
      </c>
      <c r="H39" s="38">
        <v>0</v>
      </c>
      <c r="I39" s="38">
        <v>0</v>
      </c>
      <c r="J39" s="38">
        <v>0</v>
      </c>
      <c r="K39" s="51">
        <v>0</v>
      </c>
      <c r="L39" s="38">
        <v>0</v>
      </c>
      <c r="M39" s="94">
        <v>70.13</v>
      </c>
      <c r="N39" s="96">
        <v>62.314999999999998</v>
      </c>
      <c r="O39" s="42" t="s">
        <v>44</v>
      </c>
    </row>
    <row r="40" spans="1:15" ht="20.25" customHeight="1" thickBot="1" x14ac:dyDescent="0.3">
      <c r="A40" s="55"/>
      <c r="B40" s="47"/>
      <c r="C40" s="48"/>
      <c r="D40" s="50"/>
      <c r="E40" s="97">
        <f>AVERAGE(E39*75%+F39*25%)</f>
        <v>54.5</v>
      </c>
      <c r="F40" s="97"/>
      <c r="G40" s="39"/>
      <c r="H40" s="39"/>
      <c r="I40" s="39"/>
      <c r="J40" s="39"/>
      <c r="K40" s="39"/>
      <c r="L40" s="39"/>
      <c r="M40" s="98"/>
      <c r="N40" s="96"/>
      <c r="O40" s="43"/>
    </row>
    <row r="41" spans="1:15" ht="20.25" customHeight="1" thickTop="1" x14ac:dyDescent="0.25">
      <c r="A41" s="55">
        <v>19</v>
      </c>
      <c r="B41" s="47" t="s">
        <v>63</v>
      </c>
      <c r="C41" s="48" t="s">
        <v>4</v>
      </c>
      <c r="D41" s="49" t="s">
        <v>3</v>
      </c>
      <c r="E41" s="26">
        <v>30</v>
      </c>
      <c r="F41" s="27">
        <v>0</v>
      </c>
      <c r="G41" s="38">
        <v>0</v>
      </c>
      <c r="H41" s="38">
        <v>0</v>
      </c>
      <c r="I41" s="38">
        <v>0</v>
      </c>
      <c r="J41" s="38">
        <v>0</v>
      </c>
      <c r="K41" s="51">
        <v>-5</v>
      </c>
      <c r="L41" s="38">
        <v>0</v>
      </c>
      <c r="M41" s="94">
        <v>62.2</v>
      </c>
      <c r="N41" s="96">
        <v>37.35</v>
      </c>
      <c r="O41" s="42" t="s">
        <v>44</v>
      </c>
    </row>
    <row r="42" spans="1:15" ht="20.25" customHeight="1" thickBot="1" x14ac:dyDescent="0.3">
      <c r="A42" s="55"/>
      <c r="B42" s="47"/>
      <c r="C42" s="48"/>
      <c r="D42" s="50"/>
      <c r="E42" s="97">
        <f>AVERAGE(E41*75%+F41*25%)</f>
        <v>22.5</v>
      </c>
      <c r="F42" s="97"/>
      <c r="G42" s="39"/>
      <c r="H42" s="39"/>
      <c r="I42" s="39"/>
      <c r="J42" s="39"/>
      <c r="K42" s="39"/>
      <c r="L42" s="39"/>
      <c r="M42" s="98"/>
      <c r="N42" s="96"/>
      <c r="O42" s="43"/>
    </row>
    <row r="43" spans="1:15" ht="20.25" customHeight="1" thickTop="1" x14ac:dyDescent="0.25">
      <c r="A43" s="55">
        <v>20</v>
      </c>
      <c r="B43" s="47" t="s">
        <v>64</v>
      </c>
      <c r="C43" s="48" t="s">
        <v>4</v>
      </c>
      <c r="D43" s="49" t="s">
        <v>3</v>
      </c>
      <c r="E43" s="26">
        <v>39</v>
      </c>
      <c r="F43" s="27">
        <v>56</v>
      </c>
      <c r="G43" s="38">
        <v>0</v>
      </c>
      <c r="H43" s="38">
        <v>0</v>
      </c>
      <c r="I43" s="38">
        <v>0</v>
      </c>
      <c r="J43" s="38">
        <v>0</v>
      </c>
      <c r="K43" s="51">
        <v>0</v>
      </c>
      <c r="L43" s="38">
        <v>0</v>
      </c>
      <c r="M43" s="94">
        <v>58.7</v>
      </c>
      <c r="N43" s="96">
        <v>50.975000000000001</v>
      </c>
      <c r="O43" s="42" t="s">
        <v>44</v>
      </c>
    </row>
    <row r="44" spans="1:15" ht="20.25" customHeight="1" thickBot="1" x14ac:dyDescent="0.3">
      <c r="A44" s="55"/>
      <c r="B44" s="47"/>
      <c r="C44" s="48"/>
      <c r="D44" s="50"/>
      <c r="E44" s="97">
        <f>AVERAGE(E43*75%+F43*25%)</f>
        <v>43.25</v>
      </c>
      <c r="F44" s="97"/>
      <c r="G44" s="39"/>
      <c r="H44" s="39"/>
      <c r="I44" s="39"/>
      <c r="J44" s="39"/>
      <c r="K44" s="39"/>
      <c r="L44" s="39"/>
      <c r="M44" s="98"/>
      <c r="N44" s="96"/>
      <c r="O44" s="43"/>
    </row>
    <row r="45" spans="1:15" ht="20.25" customHeight="1" thickTop="1" x14ac:dyDescent="0.25">
      <c r="A45" s="55">
        <v>21</v>
      </c>
      <c r="B45" s="47" t="s">
        <v>65</v>
      </c>
      <c r="C45" s="48" t="s">
        <v>4</v>
      </c>
      <c r="D45" s="49" t="s">
        <v>3</v>
      </c>
      <c r="E45" s="26">
        <v>52</v>
      </c>
      <c r="F45" s="27">
        <v>54</v>
      </c>
      <c r="G45" s="38">
        <v>15</v>
      </c>
      <c r="H45" s="38">
        <v>0</v>
      </c>
      <c r="I45" s="38">
        <v>0</v>
      </c>
      <c r="J45" s="38">
        <v>0</v>
      </c>
      <c r="K45" s="51">
        <v>0</v>
      </c>
      <c r="L45" s="38">
        <v>0</v>
      </c>
      <c r="M45" s="94">
        <v>65.23</v>
      </c>
      <c r="N45" s="96">
        <v>73.864999999999995</v>
      </c>
      <c r="O45" s="52" t="s">
        <v>36</v>
      </c>
    </row>
    <row r="46" spans="1:15" ht="20.25" customHeight="1" thickBot="1" x14ac:dyDescent="0.3">
      <c r="A46" s="55"/>
      <c r="B46" s="47"/>
      <c r="C46" s="48"/>
      <c r="D46" s="50"/>
      <c r="E46" s="97">
        <f>AVERAGE(E45*75%+F45*25%)</f>
        <v>52.5</v>
      </c>
      <c r="F46" s="97"/>
      <c r="G46" s="39"/>
      <c r="H46" s="39"/>
      <c r="I46" s="39"/>
      <c r="J46" s="39"/>
      <c r="K46" s="39"/>
      <c r="L46" s="39"/>
      <c r="M46" s="98"/>
      <c r="N46" s="96"/>
      <c r="O46" s="53"/>
    </row>
    <row r="47" spans="1:15" ht="20.25" customHeight="1" thickTop="1" x14ac:dyDescent="0.25">
      <c r="A47" s="55">
        <v>22</v>
      </c>
      <c r="B47" s="47" t="s">
        <v>66</v>
      </c>
      <c r="C47" s="48" t="s">
        <v>4</v>
      </c>
      <c r="D47" s="49" t="s">
        <v>3</v>
      </c>
      <c r="E47" s="26">
        <v>36</v>
      </c>
      <c r="F47" s="27">
        <v>0</v>
      </c>
      <c r="G47" s="38">
        <v>0</v>
      </c>
      <c r="H47" s="38">
        <v>0</v>
      </c>
      <c r="I47" s="38">
        <v>0</v>
      </c>
      <c r="J47" s="38">
        <v>0</v>
      </c>
      <c r="K47" s="51">
        <v>-5</v>
      </c>
      <c r="L47" s="38">
        <v>0</v>
      </c>
      <c r="M47" s="94">
        <v>73.63</v>
      </c>
      <c r="N47" s="96">
        <v>45.314999999999998</v>
      </c>
      <c r="O47" s="42" t="s">
        <v>44</v>
      </c>
    </row>
    <row r="48" spans="1:15" ht="20.25" customHeight="1" thickBot="1" x14ac:dyDescent="0.3">
      <c r="A48" s="55"/>
      <c r="B48" s="47"/>
      <c r="C48" s="48"/>
      <c r="D48" s="50"/>
      <c r="E48" s="44">
        <f>AVERAGE(E47*75%+F47*25%)</f>
        <v>27</v>
      </c>
      <c r="F48" s="44"/>
      <c r="G48" s="39"/>
      <c r="H48" s="39"/>
      <c r="I48" s="39"/>
      <c r="J48" s="39"/>
      <c r="K48" s="39"/>
      <c r="L48" s="39"/>
      <c r="M48" s="98"/>
      <c r="N48" s="96"/>
      <c r="O48" s="43"/>
    </row>
    <row r="49" spans="1:15" ht="20.25" customHeight="1" thickTop="1" x14ac:dyDescent="0.25">
      <c r="A49" s="55">
        <v>23</v>
      </c>
      <c r="B49" s="47" t="s">
        <v>67</v>
      </c>
      <c r="C49" s="48" t="s">
        <v>4</v>
      </c>
      <c r="D49" s="49" t="s">
        <v>3</v>
      </c>
      <c r="E49" s="26">
        <v>58</v>
      </c>
      <c r="F49" s="27">
        <v>62</v>
      </c>
      <c r="G49" s="38">
        <v>0</v>
      </c>
      <c r="H49" s="38">
        <v>0</v>
      </c>
      <c r="I49" s="38">
        <v>0</v>
      </c>
      <c r="J49" s="38">
        <v>0</v>
      </c>
      <c r="K49" s="51">
        <v>0</v>
      </c>
      <c r="L49" s="38">
        <v>0</v>
      </c>
      <c r="M49" s="94">
        <v>74.8</v>
      </c>
      <c r="N49" s="92">
        <v>66.900000000000006</v>
      </c>
      <c r="O49" s="52" t="s">
        <v>37</v>
      </c>
    </row>
    <row r="50" spans="1:15" ht="20.25" customHeight="1" thickBot="1" x14ac:dyDescent="0.3">
      <c r="A50" s="55"/>
      <c r="B50" s="47"/>
      <c r="C50" s="48"/>
      <c r="D50" s="50"/>
      <c r="E50" s="44">
        <f>AVERAGE(E49*75%+F49*25%)</f>
        <v>59</v>
      </c>
      <c r="F50" s="44"/>
      <c r="G50" s="39"/>
      <c r="H50" s="39"/>
      <c r="I50" s="39"/>
      <c r="J50" s="39"/>
      <c r="K50" s="39"/>
      <c r="L50" s="39"/>
      <c r="M50" s="98"/>
      <c r="N50" s="92"/>
      <c r="O50" s="53"/>
    </row>
    <row r="51" spans="1:15" ht="20.25" customHeight="1" thickTop="1" x14ac:dyDescent="0.25">
      <c r="A51" s="55">
        <v>24</v>
      </c>
      <c r="B51" s="47" t="s">
        <v>68</v>
      </c>
      <c r="C51" s="48" t="s">
        <v>4</v>
      </c>
      <c r="D51" s="49" t="s">
        <v>3</v>
      </c>
      <c r="E51" s="26">
        <v>77</v>
      </c>
      <c r="F51" s="27">
        <v>100</v>
      </c>
      <c r="G51" s="38">
        <v>0</v>
      </c>
      <c r="H51" s="38">
        <v>0</v>
      </c>
      <c r="I51" s="38">
        <v>0</v>
      </c>
      <c r="J51" s="38">
        <v>0</v>
      </c>
      <c r="K51" s="51">
        <v>0</v>
      </c>
      <c r="L51" s="38">
        <v>0</v>
      </c>
      <c r="M51" s="94">
        <v>68.03</v>
      </c>
      <c r="N51" s="96">
        <v>75.39</v>
      </c>
      <c r="O51" s="52" t="s">
        <v>35</v>
      </c>
    </row>
    <row r="52" spans="1:15" ht="20.25" customHeight="1" thickBot="1" x14ac:dyDescent="0.3">
      <c r="A52" s="55"/>
      <c r="B52" s="47"/>
      <c r="C52" s="48"/>
      <c r="D52" s="50"/>
      <c r="E52" s="97">
        <f>AVERAGE(E51*75%+F51*25%)</f>
        <v>82.75</v>
      </c>
      <c r="F52" s="97"/>
      <c r="G52" s="39"/>
      <c r="H52" s="39"/>
      <c r="I52" s="39"/>
      <c r="J52" s="39"/>
      <c r="K52" s="39"/>
      <c r="L52" s="39"/>
      <c r="M52" s="95"/>
      <c r="N52" s="96"/>
      <c r="O52" s="53"/>
    </row>
    <row r="53" spans="1:15" ht="16.5" thickTop="1" thickBot="1" x14ac:dyDescent="0.3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</row>
    <row r="54" spans="1:15" ht="20.25" thickTop="1" x14ac:dyDescent="0.25">
      <c r="A54" s="109">
        <v>25</v>
      </c>
      <c r="B54" s="111" t="s">
        <v>69</v>
      </c>
      <c r="C54" s="113" t="s">
        <v>25</v>
      </c>
      <c r="D54" s="88" t="s">
        <v>3</v>
      </c>
      <c r="E54" s="34">
        <v>16</v>
      </c>
      <c r="F54" s="35">
        <v>0</v>
      </c>
      <c r="G54" s="84">
        <v>0</v>
      </c>
      <c r="H54" s="84">
        <v>0</v>
      </c>
      <c r="I54" s="84">
        <v>0</v>
      </c>
      <c r="J54" s="84">
        <v>0</v>
      </c>
      <c r="K54" s="86">
        <v>-5</v>
      </c>
      <c r="L54" s="84">
        <v>0</v>
      </c>
      <c r="M54" s="123">
        <v>65</v>
      </c>
      <c r="N54" s="84">
        <v>33.5</v>
      </c>
      <c r="O54" s="42" t="s">
        <v>44</v>
      </c>
    </row>
    <row r="55" spans="1:15" ht="20.25" thickBot="1" x14ac:dyDescent="0.3">
      <c r="A55" s="110"/>
      <c r="B55" s="112"/>
      <c r="C55" s="104"/>
      <c r="D55" s="114"/>
      <c r="E55" s="129">
        <f>AVERAGE(E54*75%+F54*25%)</f>
        <v>12</v>
      </c>
      <c r="F55" s="130"/>
      <c r="G55" s="85"/>
      <c r="H55" s="85"/>
      <c r="I55" s="85"/>
      <c r="J55" s="85"/>
      <c r="K55" s="85"/>
      <c r="L55" s="85"/>
      <c r="M55" s="147"/>
      <c r="N55" s="85"/>
      <c r="O55" s="43"/>
    </row>
    <row r="56" spans="1:15" ht="16.5" thickTop="1" thickBot="1" x14ac:dyDescent="0.3">
      <c r="A56" s="146"/>
      <c r="B56" s="146"/>
      <c r="C56" s="146"/>
      <c r="D56" s="93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</row>
    <row r="57" spans="1:15" ht="20.25" thickTop="1" x14ac:dyDescent="0.25">
      <c r="A57" s="109">
        <v>26</v>
      </c>
      <c r="B57" s="111" t="s">
        <v>70</v>
      </c>
      <c r="C57" s="81" t="s">
        <v>9</v>
      </c>
      <c r="D57" s="88" t="s">
        <v>3</v>
      </c>
      <c r="E57" s="34">
        <v>53</v>
      </c>
      <c r="F57" s="35">
        <v>82</v>
      </c>
      <c r="G57" s="84">
        <v>0</v>
      </c>
      <c r="H57" s="84">
        <v>0</v>
      </c>
      <c r="I57" s="84">
        <v>0</v>
      </c>
      <c r="J57" s="84">
        <v>0</v>
      </c>
      <c r="K57" s="86">
        <v>-10</v>
      </c>
      <c r="L57" s="84">
        <v>0</v>
      </c>
      <c r="M57" s="123">
        <v>74.56</v>
      </c>
      <c r="N57" s="84">
        <v>57.405000000000001</v>
      </c>
      <c r="O57" s="42" t="s">
        <v>44</v>
      </c>
    </row>
    <row r="58" spans="1:15" ht="20.25" thickBot="1" x14ac:dyDescent="0.3">
      <c r="A58" s="110"/>
      <c r="B58" s="112"/>
      <c r="C58" s="81"/>
      <c r="D58" s="114"/>
      <c r="E58" s="129">
        <f>AVERAGE(E57*75%+F57*25%)</f>
        <v>60.25</v>
      </c>
      <c r="F58" s="130"/>
      <c r="G58" s="85"/>
      <c r="H58" s="85"/>
      <c r="I58" s="85"/>
      <c r="J58" s="85"/>
      <c r="K58" s="85"/>
      <c r="L58" s="85"/>
      <c r="M58" s="147"/>
      <c r="N58" s="85"/>
      <c r="O58" s="43"/>
    </row>
    <row r="59" spans="1:15" ht="16.5" thickTop="1" thickBot="1" x14ac:dyDescent="0.3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</row>
    <row r="60" spans="1:15" ht="20.25" thickTop="1" x14ac:dyDescent="0.25">
      <c r="A60" s="79">
        <v>27</v>
      </c>
      <c r="B60" s="80" t="s">
        <v>71</v>
      </c>
      <c r="C60" s="113" t="s">
        <v>32</v>
      </c>
      <c r="D60" s="88" t="s">
        <v>3</v>
      </c>
      <c r="E60" s="33">
        <v>11</v>
      </c>
      <c r="F60" s="14">
        <v>50</v>
      </c>
      <c r="G60" s="84">
        <v>0</v>
      </c>
      <c r="H60" s="84">
        <v>0</v>
      </c>
      <c r="I60" s="84">
        <v>0</v>
      </c>
      <c r="J60" s="84">
        <v>0</v>
      </c>
      <c r="K60" s="86">
        <v>0</v>
      </c>
      <c r="L60" s="84">
        <v>0</v>
      </c>
      <c r="M60" s="40">
        <v>64.3</v>
      </c>
      <c r="N60" s="87">
        <v>42.65</v>
      </c>
      <c r="O60" s="42" t="s">
        <v>44</v>
      </c>
    </row>
    <row r="61" spans="1:15" ht="20.25" thickBot="1" x14ac:dyDescent="0.3">
      <c r="A61" s="79"/>
      <c r="B61" s="80"/>
      <c r="C61" s="104"/>
      <c r="D61" s="114"/>
      <c r="E61" s="54">
        <f>AVERAGE(E60*75%+F60*25%)</f>
        <v>20.75</v>
      </c>
      <c r="F61" s="54"/>
      <c r="G61" s="85"/>
      <c r="H61" s="85"/>
      <c r="I61" s="85"/>
      <c r="J61" s="85"/>
      <c r="K61" s="85"/>
      <c r="L61" s="85"/>
      <c r="M61" s="40"/>
      <c r="N61" s="87"/>
      <c r="O61" s="43"/>
    </row>
    <row r="62" spans="1:15" ht="20.25" customHeight="1" thickTop="1" x14ac:dyDescent="0.25">
      <c r="A62" s="79">
        <v>28</v>
      </c>
      <c r="B62" s="131" t="s">
        <v>72</v>
      </c>
      <c r="C62" s="113" t="s">
        <v>32</v>
      </c>
      <c r="D62" s="88" t="s">
        <v>3</v>
      </c>
      <c r="E62" s="15">
        <v>30</v>
      </c>
      <c r="F62" s="16">
        <v>0</v>
      </c>
      <c r="G62" s="84">
        <v>0</v>
      </c>
      <c r="H62" s="84">
        <v>0</v>
      </c>
      <c r="I62" s="84">
        <v>0</v>
      </c>
      <c r="J62" s="84">
        <v>0</v>
      </c>
      <c r="K62" s="86">
        <v>-5</v>
      </c>
      <c r="L62" s="84">
        <v>0</v>
      </c>
      <c r="M62" s="40">
        <v>65.459999999999994</v>
      </c>
      <c r="N62" s="87">
        <v>39.229999999999997</v>
      </c>
      <c r="O62" s="42" t="s">
        <v>44</v>
      </c>
    </row>
    <row r="63" spans="1:15" ht="20.25" thickBot="1" x14ac:dyDescent="0.3">
      <c r="A63" s="79"/>
      <c r="B63" s="128"/>
      <c r="C63" s="104"/>
      <c r="D63" s="114"/>
      <c r="E63" s="70">
        <f>AVERAGE(E62*75%+F62*25%)</f>
        <v>22.5</v>
      </c>
      <c r="F63" s="71"/>
      <c r="G63" s="85"/>
      <c r="H63" s="85"/>
      <c r="I63" s="85"/>
      <c r="J63" s="85"/>
      <c r="K63" s="85"/>
      <c r="L63" s="85"/>
      <c r="M63" s="40"/>
      <c r="N63" s="87"/>
      <c r="O63" s="43"/>
    </row>
    <row r="64" spans="1:15" ht="20.25" customHeight="1" thickTop="1" x14ac:dyDescent="0.25">
      <c r="A64" s="79">
        <v>29</v>
      </c>
      <c r="B64" s="127" t="s">
        <v>73</v>
      </c>
      <c r="C64" s="113" t="s">
        <v>32</v>
      </c>
      <c r="D64" s="88" t="s">
        <v>3</v>
      </c>
      <c r="E64" s="34">
        <v>28</v>
      </c>
      <c r="F64" s="35">
        <v>0</v>
      </c>
      <c r="G64" s="84">
        <v>0</v>
      </c>
      <c r="H64" s="84">
        <v>0</v>
      </c>
      <c r="I64" s="84">
        <v>0</v>
      </c>
      <c r="J64" s="84">
        <v>0</v>
      </c>
      <c r="K64" s="86">
        <v>-5</v>
      </c>
      <c r="L64" s="84">
        <v>0</v>
      </c>
      <c r="M64" s="40">
        <v>79</v>
      </c>
      <c r="N64" s="87">
        <v>45</v>
      </c>
      <c r="O64" s="42" t="s">
        <v>44</v>
      </c>
    </row>
    <row r="65" spans="1:17" ht="20.25" thickBot="1" x14ac:dyDescent="0.3">
      <c r="A65" s="79"/>
      <c r="B65" s="128"/>
      <c r="C65" s="104"/>
      <c r="D65" s="114"/>
      <c r="E65" s="129">
        <f>AVERAGE(E64*75%+F64*25%)</f>
        <v>21</v>
      </c>
      <c r="F65" s="130"/>
      <c r="G65" s="85"/>
      <c r="H65" s="85"/>
      <c r="I65" s="85"/>
      <c r="J65" s="85"/>
      <c r="K65" s="85"/>
      <c r="L65" s="85"/>
      <c r="M65" s="40"/>
      <c r="N65" s="87"/>
      <c r="O65" s="43"/>
    </row>
    <row r="66" spans="1:17" ht="16.5" thickTop="1" thickBot="1" x14ac:dyDescent="0.3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</row>
    <row r="67" spans="1:17" ht="20.45" customHeight="1" thickTop="1" x14ac:dyDescent="0.25">
      <c r="A67" s="79">
        <v>30</v>
      </c>
      <c r="B67" s="80" t="s">
        <v>74</v>
      </c>
      <c r="C67" s="115" t="s">
        <v>33</v>
      </c>
      <c r="D67" s="88" t="s">
        <v>3</v>
      </c>
      <c r="E67" s="33">
        <v>0</v>
      </c>
      <c r="F67" s="14">
        <v>0</v>
      </c>
      <c r="G67" s="84">
        <v>0</v>
      </c>
      <c r="H67" s="84">
        <v>0</v>
      </c>
      <c r="I67" s="84">
        <v>0</v>
      </c>
      <c r="J67" s="84">
        <v>0</v>
      </c>
      <c r="K67" s="86">
        <v>0</v>
      </c>
      <c r="L67" s="84">
        <v>0</v>
      </c>
      <c r="M67" s="40">
        <v>88.33</v>
      </c>
      <c r="N67" s="87">
        <v>44.164999999999999</v>
      </c>
      <c r="O67" s="42" t="s">
        <v>44</v>
      </c>
    </row>
    <row r="68" spans="1:17" ht="20.25" thickBot="1" x14ac:dyDescent="0.3">
      <c r="A68" s="79"/>
      <c r="B68" s="80"/>
      <c r="C68" s="115"/>
      <c r="D68" s="114"/>
      <c r="E68" s="54">
        <v>0</v>
      </c>
      <c r="F68" s="54"/>
      <c r="G68" s="85"/>
      <c r="H68" s="85"/>
      <c r="I68" s="85"/>
      <c r="J68" s="85"/>
      <c r="K68" s="85"/>
      <c r="L68" s="85"/>
      <c r="M68" s="40"/>
      <c r="N68" s="87"/>
      <c r="O68" s="43"/>
    </row>
    <row r="69" spans="1:17" ht="20.25" thickTop="1" x14ac:dyDescent="0.25">
      <c r="A69" s="79">
        <v>31</v>
      </c>
      <c r="B69" s="80" t="s">
        <v>75</v>
      </c>
      <c r="C69" s="115" t="s">
        <v>8</v>
      </c>
      <c r="D69" s="88" t="s">
        <v>3</v>
      </c>
      <c r="E69" s="33">
        <v>40</v>
      </c>
      <c r="F69" s="14">
        <v>50</v>
      </c>
      <c r="G69" s="84">
        <v>0</v>
      </c>
      <c r="H69" s="84">
        <v>0</v>
      </c>
      <c r="I69" s="84">
        <v>0</v>
      </c>
      <c r="J69" s="84">
        <v>0</v>
      </c>
      <c r="K69" s="86">
        <v>0</v>
      </c>
      <c r="L69" s="84">
        <v>0</v>
      </c>
      <c r="M69" s="40">
        <v>84.6</v>
      </c>
      <c r="N69" s="87">
        <v>63.55</v>
      </c>
      <c r="O69" s="42" t="s">
        <v>44</v>
      </c>
    </row>
    <row r="70" spans="1:17" ht="20.25" thickBot="1" x14ac:dyDescent="0.3">
      <c r="A70" s="79"/>
      <c r="B70" s="80"/>
      <c r="C70" s="115"/>
      <c r="D70" s="114"/>
      <c r="E70" s="74">
        <f>AVERAGE(E69*75%+F69*25%)</f>
        <v>42.5</v>
      </c>
      <c r="F70" s="74"/>
      <c r="G70" s="85"/>
      <c r="H70" s="85"/>
      <c r="I70" s="85"/>
      <c r="J70" s="85"/>
      <c r="K70" s="85"/>
      <c r="L70" s="85"/>
      <c r="M70" s="40"/>
      <c r="N70" s="87"/>
      <c r="O70" s="43"/>
    </row>
    <row r="71" spans="1:17" ht="16.5" thickTop="1" thickBot="1" x14ac:dyDescent="0.3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</row>
    <row r="72" spans="1:17" ht="20.25" customHeight="1" thickTop="1" x14ac:dyDescent="0.25">
      <c r="A72" s="45">
        <v>32</v>
      </c>
      <c r="B72" s="119" t="s">
        <v>76</v>
      </c>
      <c r="C72" s="48" t="s">
        <v>7</v>
      </c>
      <c r="D72" s="49" t="s">
        <v>3</v>
      </c>
      <c r="E72" s="15">
        <v>47</v>
      </c>
      <c r="F72" s="16">
        <v>70</v>
      </c>
      <c r="G72" s="38">
        <v>0</v>
      </c>
      <c r="H72" s="38">
        <v>0</v>
      </c>
      <c r="I72" s="38">
        <v>0</v>
      </c>
      <c r="J72" s="38">
        <v>0</v>
      </c>
      <c r="K72" s="51">
        <v>0</v>
      </c>
      <c r="L72" s="38">
        <v>0</v>
      </c>
      <c r="M72" s="123">
        <v>70.36</v>
      </c>
      <c r="N72" s="125">
        <v>61.55</v>
      </c>
      <c r="O72" s="42" t="s">
        <v>44</v>
      </c>
    </row>
    <row r="73" spans="1:17" ht="20.25" customHeight="1" thickBot="1" x14ac:dyDescent="0.3">
      <c r="A73" s="46"/>
      <c r="B73" s="120"/>
      <c r="C73" s="48"/>
      <c r="D73" s="50"/>
      <c r="E73" s="121">
        <f>AVERAGE(E72*75%+F72*25%)</f>
        <v>52.75</v>
      </c>
      <c r="F73" s="122"/>
      <c r="G73" s="39"/>
      <c r="H73" s="39"/>
      <c r="I73" s="39"/>
      <c r="J73" s="39"/>
      <c r="K73" s="39"/>
      <c r="L73" s="39"/>
      <c r="M73" s="124"/>
      <c r="N73" s="126"/>
      <c r="O73" s="43"/>
    </row>
    <row r="74" spans="1:17" ht="20.25" customHeight="1" thickTop="1" x14ac:dyDescent="0.25">
      <c r="A74" s="45">
        <v>33</v>
      </c>
      <c r="B74" s="47" t="s">
        <v>77</v>
      </c>
      <c r="C74" s="48" t="s">
        <v>7</v>
      </c>
      <c r="D74" s="49" t="s">
        <v>3</v>
      </c>
      <c r="E74" s="13">
        <v>63</v>
      </c>
      <c r="F74" s="14">
        <v>68</v>
      </c>
      <c r="G74" s="38">
        <v>0</v>
      </c>
      <c r="H74" s="38">
        <v>0</v>
      </c>
      <c r="I74" s="38">
        <v>0</v>
      </c>
      <c r="J74" s="38">
        <v>0</v>
      </c>
      <c r="K74" s="51">
        <v>0</v>
      </c>
      <c r="L74" s="38">
        <v>0</v>
      </c>
      <c r="M74" s="91">
        <v>69.900000000000006</v>
      </c>
      <c r="N74" s="41">
        <v>67.069999999999993</v>
      </c>
      <c r="O74" s="52" t="s">
        <v>36</v>
      </c>
    </row>
    <row r="75" spans="1:17" ht="20.25" customHeight="1" thickBot="1" x14ac:dyDescent="0.3">
      <c r="A75" s="46"/>
      <c r="B75" s="47"/>
      <c r="C75" s="48"/>
      <c r="D75" s="50"/>
      <c r="E75" s="44">
        <f>AVERAGE(E74*75%+F74*25%)</f>
        <v>64.25</v>
      </c>
      <c r="F75" s="44"/>
      <c r="G75" s="39"/>
      <c r="H75" s="39"/>
      <c r="I75" s="39"/>
      <c r="J75" s="39"/>
      <c r="K75" s="39"/>
      <c r="L75" s="39"/>
      <c r="M75" s="91"/>
      <c r="N75" s="41"/>
      <c r="O75" s="53"/>
    </row>
    <row r="76" spans="1:17" ht="20.25" customHeight="1" thickTop="1" x14ac:dyDescent="0.25">
      <c r="A76" s="45">
        <v>34</v>
      </c>
      <c r="B76" s="47" t="s">
        <v>78</v>
      </c>
      <c r="C76" s="48" t="s">
        <v>7</v>
      </c>
      <c r="D76" s="49" t="s">
        <v>3</v>
      </c>
      <c r="E76" s="13">
        <v>37</v>
      </c>
      <c r="F76" s="14">
        <v>66</v>
      </c>
      <c r="G76" s="38">
        <v>0</v>
      </c>
      <c r="H76" s="38">
        <v>0</v>
      </c>
      <c r="I76" s="38">
        <v>0</v>
      </c>
      <c r="J76" s="38">
        <v>0</v>
      </c>
      <c r="K76" s="51">
        <v>0</v>
      </c>
      <c r="L76" s="38">
        <v>0</v>
      </c>
      <c r="M76" s="40">
        <v>63.36</v>
      </c>
      <c r="N76" s="41">
        <v>53.68</v>
      </c>
      <c r="O76" s="42" t="s">
        <v>44</v>
      </c>
    </row>
    <row r="77" spans="1:17" ht="20.25" customHeight="1" thickBot="1" x14ac:dyDescent="0.3">
      <c r="A77" s="46"/>
      <c r="B77" s="47"/>
      <c r="C77" s="48"/>
      <c r="D77" s="50"/>
      <c r="E77" s="44">
        <f>AVERAGE(E76*75%+F76*25%)</f>
        <v>44.25</v>
      </c>
      <c r="F77" s="44"/>
      <c r="G77" s="39"/>
      <c r="H77" s="39"/>
      <c r="I77" s="39"/>
      <c r="J77" s="39"/>
      <c r="K77" s="39"/>
      <c r="L77" s="39"/>
      <c r="M77" s="40"/>
      <c r="N77" s="41"/>
      <c r="O77" s="43"/>
    </row>
    <row r="78" spans="1:17" ht="20.25" customHeight="1" thickTop="1" x14ac:dyDescent="0.25">
      <c r="A78" s="45">
        <v>35</v>
      </c>
      <c r="B78" s="47" t="s">
        <v>79</v>
      </c>
      <c r="C78" s="48" t="s">
        <v>7</v>
      </c>
      <c r="D78" s="49" t="s">
        <v>3</v>
      </c>
      <c r="E78" s="25">
        <v>35</v>
      </c>
      <c r="F78" s="14">
        <v>0</v>
      </c>
      <c r="G78" s="38">
        <v>0</v>
      </c>
      <c r="H78" s="38">
        <v>0</v>
      </c>
      <c r="I78" s="38">
        <v>0</v>
      </c>
      <c r="J78" s="38">
        <v>0</v>
      </c>
      <c r="K78" s="51">
        <v>-5</v>
      </c>
      <c r="L78" s="38">
        <v>0</v>
      </c>
      <c r="M78" s="40">
        <v>66.16</v>
      </c>
      <c r="N78" s="41">
        <v>41.08</v>
      </c>
      <c r="O78" s="42" t="s">
        <v>44</v>
      </c>
    </row>
    <row r="79" spans="1:17" ht="20.25" customHeight="1" thickBot="1" x14ac:dyDescent="0.3">
      <c r="A79" s="46"/>
      <c r="B79" s="47"/>
      <c r="C79" s="48"/>
      <c r="D79" s="50"/>
      <c r="E79" s="44">
        <f>AVERAGE(E78*75%+F78*25%)</f>
        <v>26.25</v>
      </c>
      <c r="F79" s="44"/>
      <c r="G79" s="39"/>
      <c r="H79" s="39"/>
      <c r="I79" s="39"/>
      <c r="J79" s="39"/>
      <c r="K79" s="39"/>
      <c r="L79" s="39"/>
      <c r="M79" s="40"/>
      <c r="N79" s="41"/>
      <c r="O79" s="43"/>
      <c r="Q79" s="37"/>
    </row>
    <row r="80" spans="1:17" ht="20.25" customHeight="1" thickTop="1" x14ac:dyDescent="0.25">
      <c r="A80" s="45">
        <v>36</v>
      </c>
      <c r="B80" s="47" t="s">
        <v>80</v>
      </c>
      <c r="C80" s="48" t="s">
        <v>7</v>
      </c>
      <c r="D80" s="49" t="s">
        <v>3</v>
      </c>
      <c r="E80" s="25">
        <v>63</v>
      </c>
      <c r="F80" s="14">
        <v>76</v>
      </c>
      <c r="G80" s="38">
        <v>0</v>
      </c>
      <c r="H80" s="38">
        <v>0</v>
      </c>
      <c r="I80" s="38">
        <v>0</v>
      </c>
      <c r="J80" s="38">
        <v>0</v>
      </c>
      <c r="K80" s="51">
        <v>0</v>
      </c>
      <c r="L80" s="38">
        <v>0</v>
      </c>
      <c r="M80" s="40">
        <v>79</v>
      </c>
      <c r="N80" s="41">
        <v>72.625</v>
      </c>
      <c r="O80" s="52" t="s">
        <v>35</v>
      </c>
    </row>
    <row r="81" spans="1:15" ht="20.25" customHeight="1" thickBot="1" x14ac:dyDescent="0.3">
      <c r="A81" s="46"/>
      <c r="B81" s="47"/>
      <c r="C81" s="48"/>
      <c r="D81" s="50"/>
      <c r="E81" s="44">
        <f>AVERAGE(E80*75%+F80*25%)</f>
        <v>66.25</v>
      </c>
      <c r="F81" s="44"/>
      <c r="G81" s="39"/>
      <c r="H81" s="39"/>
      <c r="I81" s="39"/>
      <c r="J81" s="39"/>
      <c r="K81" s="39"/>
      <c r="L81" s="39"/>
      <c r="M81" s="40"/>
      <c r="N81" s="41"/>
      <c r="O81" s="53"/>
    </row>
    <row r="82" spans="1:15" ht="20.25" customHeight="1" thickTop="1" x14ac:dyDescent="0.25">
      <c r="A82" s="45">
        <v>37</v>
      </c>
      <c r="B82" s="47" t="s">
        <v>81</v>
      </c>
      <c r="C82" s="48" t="s">
        <v>7</v>
      </c>
      <c r="D82" s="49" t="s">
        <v>3</v>
      </c>
      <c r="E82" s="25">
        <v>51</v>
      </c>
      <c r="F82" s="14">
        <v>78</v>
      </c>
      <c r="G82" s="38">
        <v>0</v>
      </c>
      <c r="H82" s="38">
        <v>0</v>
      </c>
      <c r="I82" s="38">
        <v>0</v>
      </c>
      <c r="J82" s="38">
        <v>0</v>
      </c>
      <c r="K82" s="51">
        <v>0</v>
      </c>
      <c r="L82" s="38">
        <v>0</v>
      </c>
      <c r="M82" s="40">
        <v>66.16</v>
      </c>
      <c r="N82" s="41">
        <v>61.954999999999998</v>
      </c>
      <c r="O82" s="42" t="s">
        <v>44</v>
      </c>
    </row>
    <row r="83" spans="1:15" ht="20.25" customHeight="1" thickBot="1" x14ac:dyDescent="0.3">
      <c r="A83" s="46"/>
      <c r="B83" s="47"/>
      <c r="C83" s="48"/>
      <c r="D83" s="50"/>
      <c r="E83" s="44">
        <f>AVERAGE(E82*75%+F82*25%)</f>
        <v>57.75</v>
      </c>
      <c r="F83" s="44"/>
      <c r="G83" s="39"/>
      <c r="H83" s="39"/>
      <c r="I83" s="39"/>
      <c r="J83" s="39"/>
      <c r="K83" s="39"/>
      <c r="L83" s="39"/>
      <c r="M83" s="40"/>
      <c r="N83" s="41"/>
      <c r="O83" s="43"/>
    </row>
    <row r="84" spans="1:15" ht="16.5" thickTop="1" thickBot="1" x14ac:dyDescent="0.3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  <row r="85" spans="1:15" ht="25.15" customHeight="1" thickTop="1" x14ac:dyDescent="0.25">
      <c r="A85" s="55">
        <v>38</v>
      </c>
      <c r="B85" s="47" t="s">
        <v>82</v>
      </c>
      <c r="C85" s="48" t="s">
        <v>23</v>
      </c>
      <c r="D85" s="49" t="s">
        <v>3</v>
      </c>
      <c r="E85" s="9">
        <v>21</v>
      </c>
      <c r="F85" s="14">
        <v>72</v>
      </c>
      <c r="G85" s="38">
        <v>0</v>
      </c>
      <c r="H85" s="38">
        <v>0</v>
      </c>
      <c r="I85" s="38">
        <v>0</v>
      </c>
      <c r="J85" s="38">
        <v>0</v>
      </c>
      <c r="K85" s="51">
        <v>0</v>
      </c>
      <c r="L85" s="38">
        <v>-10</v>
      </c>
      <c r="M85" s="91">
        <v>93.23</v>
      </c>
      <c r="N85" s="96">
        <v>53.49</v>
      </c>
      <c r="O85" s="42" t="s">
        <v>44</v>
      </c>
    </row>
    <row r="86" spans="1:15" ht="25.15" customHeight="1" thickBot="1" x14ac:dyDescent="0.3">
      <c r="A86" s="55"/>
      <c r="B86" s="47"/>
      <c r="C86" s="48"/>
      <c r="D86" s="50"/>
      <c r="E86" s="97">
        <f>AVERAGE(E85*75%+F85*25%)</f>
        <v>33.75</v>
      </c>
      <c r="F86" s="97"/>
      <c r="G86" s="39"/>
      <c r="H86" s="39"/>
      <c r="I86" s="39"/>
      <c r="J86" s="39"/>
      <c r="K86" s="39"/>
      <c r="L86" s="39"/>
      <c r="M86" s="91"/>
      <c r="N86" s="96"/>
      <c r="O86" s="43"/>
    </row>
    <row r="87" spans="1:15" ht="25.15" customHeight="1" thickTop="1" x14ac:dyDescent="0.25">
      <c r="A87" s="55">
        <v>39</v>
      </c>
      <c r="B87" s="47" t="s">
        <v>83</v>
      </c>
      <c r="C87" s="48" t="s">
        <v>23</v>
      </c>
      <c r="D87" s="49" t="s">
        <v>3</v>
      </c>
      <c r="E87" s="26">
        <v>38</v>
      </c>
      <c r="F87" s="14">
        <v>76</v>
      </c>
      <c r="G87" s="38">
        <v>0</v>
      </c>
      <c r="H87" s="38">
        <v>0</v>
      </c>
      <c r="I87" s="38">
        <v>0</v>
      </c>
      <c r="J87" s="38">
        <v>0</v>
      </c>
      <c r="K87" s="51">
        <v>0</v>
      </c>
      <c r="L87" s="38">
        <v>0</v>
      </c>
      <c r="M87" s="91">
        <v>83.43</v>
      </c>
      <c r="N87" s="96">
        <v>67.959999999999994</v>
      </c>
      <c r="O87" s="77" t="s">
        <v>35</v>
      </c>
    </row>
    <row r="88" spans="1:15" ht="25.15" customHeight="1" thickBot="1" x14ac:dyDescent="0.3">
      <c r="A88" s="55"/>
      <c r="B88" s="47"/>
      <c r="C88" s="48"/>
      <c r="D88" s="50"/>
      <c r="E88" s="97">
        <f>AVERAGE(E87*75%+F87*25%)</f>
        <v>47.5</v>
      </c>
      <c r="F88" s="97"/>
      <c r="G88" s="39"/>
      <c r="H88" s="39"/>
      <c r="I88" s="39"/>
      <c r="J88" s="39"/>
      <c r="K88" s="39"/>
      <c r="L88" s="39"/>
      <c r="M88" s="91"/>
      <c r="N88" s="96"/>
      <c r="O88" s="78"/>
    </row>
    <row r="89" spans="1:15" ht="16.5" thickTop="1" thickBot="1" x14ac:dyDescent="0.3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</row>
    <row r="90" spans="1:15" ht="20.25" customHeight="1" thickTop="1" x14ac:dyDescent="0.25">
      <c r="A90" s="55">
        <v>40</v>
      </c>
      <c r="B90" s="47" t="s">
        <v>84</v>
      </c>
      <c r="C90" s="48" t="s">
        <v>6</v>
      </c>
      <c r="D90" s="49" t="s">
        <v>3</v>
      </c>
      <c r="E90" s="13">
        <v>50</v>
      </c>
      <c r="F90" s="14">
        <v>40</v>
      </c>
      <c r="G90" s="38">
        <v>0</v>
      </c>
      <c r="H90" s="38">
        <v>0</v>
      </c>
      <c r="I90" s="38">
        <v>0</v>
      </c>
      <c r="J90" s="38">
        <v>0</v>
      </c>
      <c r="K90" s="51">
        <v>0</v>
      </c>
      <c r="L90" s="38">
        <v>0</v>
      </c>
      <c r="M90" s="40">
        <v>74.33</v>
      </c>
      <c r="N90" s="41">
        <v>61.164999999999999</v>
      </c>
      <c r="O90" s="42" t="s">
        <v>44</v>
      </c>
    </row>
    <row r="91" spans="1:15" ht="20.25" customHeight="1" thickBot="1" x14ac:dyDescent="0.3">
      <c r="A91" s="55"/>
      <c r="B91" s="47"/>
      <c r="C91" s="48"/>
      <c r="D91" s="50"/>
      <c r="E91" s="54">
        <f>AVERAGE(E90*75%+F90*25%)</f>
        <v>47.5</v>
      </c>
      <c r="F91" s="54"/>
      <c r="G91" s="39"/>
      <c r="H91" s="39"/>
      <c r="I91" s="39"/>
      <c r="J91" s="39"/>
      <c r="K91" s="39"/>
      <c r="L91" s="39"/>
      <c r="M91" s="40"/>
      <c r="N91" s="41"/>
      <c r="O91" s="43"/>
    </row>
    <row r="92" spans="1:15" ht="20.25" customHeight="1" thickTop="1" x14ac:dyDescent="0.25">
      <c r="A92" s="55">
        <v>41</v>
      </c>
      <c r="B92" s="47" t="s">
        <v>85</v>
      </c>
      <c r="C92" s="48" t="s">
        <v>6</v>
      </c>
      <c r="D92" s="49" t="s">
        <v>3</v>
      </c>
      <c r="E92" s="23">
        <v>55</v>
      </c>
      <c r="F92" s="14">
        <v>84</v>
      </c>
      <c r="G92" s="38">
        <v>0</v>
      </c>
      <c r="H92" s="38">
        <v>0</v>
      </c>
      <c r="I92" s="38">
        <v>0</v>
      </c>
      <c r="J92" s="38">
        <v>0</v>
      </c>
      <c r="K92" s="51">
        <v>0</v>
      </c>
      <c r="L92" s="38">
        <v>0</v>
      </c>
      <c r="M92" s="40">
        <v>86.93</v>
      </c>
      <c r="N92" s="41">
        <v>74.465000000000003</v>
      </c>
      <c r="O92" s="56" t="s">
        <v>35</v>
      </c>
    </row>
    <row r="93" spans="1:15" ht="20.25" customHeight="1" thickBot="1" x14ac:dyDescent="0.3">
      <c r="A93" s="55"/>
      <c r="B93" s="47"/>
      <c r="C93" s="48"/>
      <c r="D93" s="50"/>
      <c r="E93" s="54">
        <f>AVERAGE(E92*75%+F92*25%)</f>
        <v>62.25</v>
      </c>
      <c r="F93" s="54"/>
      <c r="G93" s="39"/>
      <c r="H93" s="39"/>
      <c r="I93" s="39"/>
      <c r="J93" s="39"/>
      <c r="K93" s="39"/>
      <c r="L93" s="39"/>
      <c r="M93" s="40"/>
      <c r="N93" s="41"/>
      <c r="O93" s="57"/>
    </row>
    <row r="94" spans="1:15" ht="20.25" customHeight="1" thickTop="1" x14ac:dyDescent="0.25">
      <c r="A94" s="55">
        <v>42</v>
      </c>
      <c r="B94" s="47" t="s">
        <v>86</v>
      </c>
      <c r="C94" s="48" t="s">
        <v>6</v>
      </c>
      <c r="D94" s="49" t="s">
        <v>3</v>
      </c>
      <c r="E94" s="25">
        <v>0</v>
      </c>
      <c r="F94" s="14">
        <v>0</v>
      </c>
      <c r="G94" s="38">
        <v>0</v>
      </c>
      <c r="H94" s="38">
        <v>0</v>
      </c>
      <c r="I94" s="38">
        <v>0</v>
      </c>
      <c r="J94" s="38">
        <v>0</v>
      </c>
      <c r="K94" s="51">
        <v>0</v>
      </c>
      <c r="L94" s="38">
        <v>-10</v>
      </c>
      <c r="M94" s="40">
        <v>62.9</v>
      </c>
      <c r="N94" s="41">
        <v>21.45</v>
      </c>
      <c r="O94" s="42" t="s">
        <v>44</v>
      </c>
    </row>
    <row r="95" spans="1:15" ht="20.25" customHeight="1" thickBot="1" x14ac:dyDescent="0.3">
      <c r="A95" s="55"/>
      <c r="B95" s="47"/>
      <c r="C95" s="48"/>
      <c r="D95" s="50"/>
      <c r="E95" s="54">
        <v>0</v>
      </c>
      <c r="F95" s="54"/>
      <c r="G95" s="39"/>
      <c r="H95" s="39"/>
      <c r="I95" s="39"/>
      <c r="J95" s="39"/>
      <c r="K95" s="39"/>
      <c r="L95" s="39"/>
      <c r="M95" s="40"/>
      <c r="N95" s="41"/>
      <c r="O95" s="43"/>
    </row>
    <row r="96" spans="1:15" ht="16.5" thickTop="1" thickBot="1" x14ac:dyDescent="0.3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</row>
    <row r="97" spans="1:15" ht="19.899999999999999" customHeight="1" thickTop="1" x14ac:dyDescent="0.25">
      <c r="A97" s="55">
        <v>43</v>
      </c>
      <c r="B97" s="47" t="s">
        <v>87</v>
      </c>
      <c r="C97" s="48" t="s">
        <v>5</v>
      </c>
      <c r="D97" s="49" t="s">
        <v>3</v>
      </c>
      <c r="E97" s="13">
        <v>35</v>
      </c>
      <c r="F97" s="14">
        <v>68</v>
      </c>
      <c r="G97" s="38">
        <v>0</v>
      </c>
      <c r="H97" s="38">
        <v>0</v>
      </c>
      <c r="I97" s="38">
        <v>0</v>
      </c>
      <c r="J97" s="38">
        <v>0</v>
      </c>
      <c r="K97" s="51">
        <v>0</v>
      </c>
      <c r="L97" s="38">
        <v>0</v>
      </c>
      <c r="M97" s="40">
        <v>61.03</v>
      </c>
      <c r="N97" s="41">
        <v>52.14</v>
      </c>
      <c r="O97" s="42" t="s">
        <v>44</v>
      </c>
    </row>
    <row r="98" spans="1:15" ht="20.25" customHeight="1" thickBot="1" x14ac:dyDescent="0.3">
      <c r="A98" s="55"/>
      <c r="B98" s="47"/>
      <c r="C98" s="48"/>
      <c r="D98" s="50"/>
      <c r="E98" s="44">
        <f>AVERAGE(E97*75%+F97*25%)</f>
        <v>43.25</v>
      </c>
      <c r="F98" s="44"/>
      <c r="G98" s="39"/>
      <c r="H98" s="39"/>
      <c r="I98" s="39"/>
      <c r="J98" s="39"/>
      <c r="K98" s="39"/>
      <c r="L98" s="39"/>
      <c r="M98" s="40"/>
      <c r="N98" s="41"/>
      <c r="O98" s="43"/>
    </row>
    <row r="99" spans="1:15" ht="19.899999999999999" customHeight="1" thickTop="1" x14ac:dyDescent="0.25">
      <c r="A99" s="55">
        <v>44</v>
      </c>
      <c r="B99" s="47" t="s">
        <v>88</v>
      </c>
      <c r="C99" s="48" t="s">
        <v>5</v>
      </c>
      <c r="D99" s="49" t="s">
        <v>3</v>
      </c>
      <c r="E99" s="13">
        <v>50</v>
      </c>
      <c r="F99" s="14">
        <v>80</v>
      </c>
      <c r="G99" s="38">
        <v>0</v>
      </c>
      <c r="H99" s="38">
        <v>0</v>
      </c>
      <c r="I99" s="38">
        <v>0</v>
      </c>
      <c r="J99" s="38">
        <v>0</v>
      </c>
      <c r="K99" s="51">
        <v>0</v>
      </c>
      <c r="L99" s="38">
        <v>0</v>
      </c>
      <c r="M99" s="40">
        <v>79</v>
      </c>
      <c r="N99" s="41">
        <v>68.25</v>
      </c>
      <c r="O99" s="72" t="s">
        <v>41</v>
      </c>
    </row>
    <row r="100" spans="1:15" ht="20.25" customHeight="1" thickBot="1" x14ac:dyDescent="0.3">
      <c r="A100" s="55"/>
      <c r="B100" s="47"/>
      <c r="C100" s="48"/>
      <c r="D100" s="50"/>
      <c r="E100" s="44">
        <f>AVERAGE(E99*75%+F99*25%)</f>
        <v>57.5</v>
      </c>
      <c r="F100" s="44"/>
      <c r="G100" s="39"/>
      <c r="H100" s="39"/>
      <c r="I100" s="39"/>
      <c r="J100" s="39"/>
      <c r="K100" s="39"/>
      <c r="L100" s="39"/>
      <c r="M100" s="40"/>
      <c r="N100" s="41"/>
      <c r="O100" s="73"/>
    </row>
    <row r="101" spans="1:15" ht="19.899999999999999" customHeight="1" thickTop="1" x14ac:dyDescent="0.25">
      <c r="A101" s="55">
        <v>45</v>
      </c>
      <c r="B101" s="47" t="s">
        <v>89</v>
      </c>
      <c r="C101" s="48" t="s">
        <v>5</v>
      </c>
      <c r="D101" s="49" t="s">
        <v>3</v>
      </c>
      <c r="E101" s="13">
        <v>45</v>
      </c>
      <c r="F101" s="14">
        <v>64</v>
      </c>
      <c r="G101" s="38">
        <v>0</v>
      </c>
      <c r="H101" s="38">
        <v>0</v>
      </c>
      <c r="I101" s="38">
        <v>0</v>
      </c>
      <c r="J101" s="38">
        <v>0</v>
      </c>
      <c r="K101" s="51">
        <v>0</v>
      </c>
      <c r="L101" s="38">
        <v>0</v>
      </c>
      <c r="M101" s="40">
        <v>65.23</v>
      </c>
      <c r="N101" s="41">
        <v>57.49</v>
      </c>
      <c r="O101" s="42" t="s">
        <v>44</v>
      </c>
    </row>
    <row r="102" spans="1:15" ht="20.25" customHeight="1" thickBot="1" x14ac:dyDescent="0.3">
      <c r="A102" s="55"/>
      <c r="B102" s="47"/>
      <c r="C102" s="48"/>
      <c r="D102" s="50"/>
      <c r="E102" s="44">
        <f>AVERAGE(E101*75%+F101*25%)</f>
        <v>49.75</v>
      </c>
      <c r="F102" s="44"/>
      <c r="G102" s="39"/>
      <c r="H102" s="39"/>
      <c r="I102" s="39"/>
      <c r="J102" s="39"/>
      <c r="K102" s="39"/>
      <c r="L102" s="39"/>
      <c r="M102" s="40"/>
      <c r="N102" s="41"/>
      <c r="O102" s="43"/>
    </row>
    <row r="103" spans="1:15" ht="20.45" customHeight="1" thickTop="1" x14ac:dyDescent="0.25">
      <c r="A103" s="55">
        <v>46</v>
      </c>
      <c r="B103" s="47" t="s">
        <v>90</v>
      </c>
      <c r="C103" s="48" t="s">
        <v>5</v>
      </c>
      <c r="D103" s="49" t="s">
        <v>3</v>
      </c>
      <c r="E103" s="13">
        <v>31</v>
      </c>
      <c r="F103" s="14">
        <v>76</v>
      </c>
      <c r="G103" s="38">
        <v>0</v>
      </c>
      <c r="H103" s="38">
        <v>0</v>
      </c>
      <c r="I103" s="38">
        <v>0</v>
      </c>
      <c r="J103" s="38">
        <v>0</v>
      </c>
      <c r="K103" s="51">
        <v>0</v>
      </c>
      <c r="L103" s="38">
        <v>0</v>
      </c>
      <c r="M103" s="40">
        <v>63.83</v>
      </c>
      <c r="N103" s="41">
        <v>53.04</v>
      </c>
      <c r="O103" s="42" t="s">
        <v>44</v>
      </c>
    </row>
    <row r="104" spans="1:15" ht="20.25" customHeight="1" thickBot="1" x14ac:dyDescent="0.3">
      <c r="A104" s="55"/>
      <c r="B104" s="47"/>
      <c r="C104" s="48"/>
      <c r="D104" s="50"/>
      <c r="E104" s="44">
        <f>AVERAGE(E103*75%+F103*25%)</f>
        <v>42.25</v>
      </c>
      <c r="F104" s="44"/>
      <c r="G104" s="39"/>
      <c r="H104" s="39"/>
      <c r="I104" s="39"/>
      <c r="J104" s="39"/>
      <c r="K104" s="39"/>
      <c r="L104" s="39"/>
      <c r="M104" s="40"/>
      <c r="N104" s="41"/>
      <c r="O104" s="43"/>
    </row>
    <row r="105" spans="1:15" ht="19.899999999999999" customHeight="1" thickTop="1" x14ac:dyDescent="0.25">
      <c r="A105" s="55">
        <v>47</v>
      </c>
      <c r="B105" s="47" t="s">
        <v>91</v>
      </c>
      <c r="C105" s="48" t="s">
        <v>5</v>
      </c>
      <c r="D105" s="49" t="s">
        <v>3</v>
      </c>
      <c r="E105" s="13">
        <v>34</v>
      </c>
      <c r="F105" s="14">
        <v>48</v>
      </c>
      <c r="G105" s="38">
        <v>0</v>
      </c>
      <c r="H105" s="38">
        <v>0</v>
      </c>
      <c r="I105" s="38">
        <v>0</v>
      </c>
      <c r="J105" s="38">
        <v>0</v>
      </c>
      <c r="K105" s="51">
        <v>0</v>
      </c>
      <c r="L105" s="38">
        <v>0</v>
      </c>
      <c r="M105" s="91">
        <v>76.2</v>
      </c>
      <c r="N105" s="41">
        <v>56.85</v>
      </c>
      <c r="O105" s="42" t="s">
        <v>44</v>
      </c>
    </row>
    <row r="106" spans="1:15" ht="20.25" customHeight="1" thickBot="1" x14ac:dyDescent="0.3">
      <c r="A106" s="55"/>
      <c r="B106" s="47"/>
      <c r="C106" s="48"/>
      <c r="D106" s="50"/>
      <c r="E106" s="44">
        <f>AVERAGE(E105*75%+F105*25%)</f>
        <v>37.5</v>
      </c>
      <c r="F106" s="44"/>
      <c r="G106" s="39"/>
      <c r="H106" s="39"/>
      <c r="I106" s="39"/>
      <c r="J106" s="39"/>
      <c r="K106" s="39"/>
      <c r="L106" s="39"/>
      <c r="M106" s="91"/>
      <c r="N106" s="41"/>
      <c r="O106" s="43"/>
    </row>
    <row r="107" spans="1:15" ht="20.45" customHeight="1" thickTop="1" x14ac:dyDescent="0.25">
      <c r="A107" s="55">
        <v>48</v>
      </c>
      <c r="B107" s="47" t="s">
        <v>92</v>
      </c>
      <c r="C107" s="48" t="s">
        <v>5</v>
      </c>
      <c r="D107" s="49" t="s">
        <v>3</v>
      </c>
      <c r="E107" s="25">
        <v>37</v>
      </c>
      <c r="F107" s="14">
        <v>0</v>
      </c>
      <c r="G107" s="38">
        <v>0</v>
      </c>
      <c r="H107" s="38">
        <v>0</v>
      </c>
      <c r="I107" s="38">
        <v>0</v>
      </c>
      <c r="J107" s="38">
        <v>0</v>
      </c>
      <c r="K107" s="51">
        <v>0</v>
      </c>
      <c r="L107" s="38">
        <v>0</v>
      </c>
      <c r="M107" s="91">
        <v>62.66</v>
      </c>
      <c r="N107" s="41">
        <v>45.204999999999998</v>
      </c>
      <c r="O107" s="42" t="s">
        <v>44</v>
      </c>
    </row>
    <row r="108" spans="1:15" ht="20.25" customHeight="1" thickBot="1" x14ac:dyDescent="0.3">
      <c r="A108" s="55"/>
      <c r="B108" s="47"/>
      <c r="C108" s="48"/>
      <c r="D108" s="50"/>
      <c r="E108" s="44">
        <f>AVERAGE(E107*75%+F107*25%)</f>
        <v>27.75</v>
      </c>
      <c r="F108" s="44"/>
      <c r="G108" s="39"/>
      <c r="H108" s="39"/>
      <c r="I108" s="39"/>
      <c r="J108" s="39"/>
      <c r="K108" s="39"/>
      <c r="L108" s="39"/>
      <c r="M108" s="91"/>
      <c r="N108" s="41"/>
      <c r="O108" s="43"/>
    </row>
    <row r="109" spans="1:15" ht="20.45" customHeight="1" thickTop="1" x14ac:dyDescent="0.25">
      <c r="A109" s="55">
        <v>49</v>
      </c>
      <c r="B109" s="47" t="s">
        <v>93</v>
      </c>
      <c r="C109" s="48" t="s">
        <v>5</v>
      </c>
      <c r="D109" s="49" t="s">
        <v>3</v>
      </c>
      <c r="E109" s="25">
        <v>35</v>
      </c>
      <c r="F109" s="14">
        <v>60</v>
      </c>
      <c r="G109" s="38">
        <v>0</v>
      </c>
      <c r="H109" s="38">
        <v>0</v>
      </c>
      <c r="I109" s="38">
        <v>0</v>
      </c>
      <c r="J109" s="38">
        <v>0</v>
      </c>
      <c r="K109" s="51">
        <v>0</v>
      </c>
      <c r="L109" s="38">
        <v>0</v>
      </c>
      <c r="M109" s="91">
        <v>75.260000000000005</v>
      </c>
      <c r="N109" s="41">
        <v>58.255000000000003</v>
      </c>
      <c r="O109" s="42" t="s">
        <v>44</v>
      </c>
    </row>
    <row r="110" spans="1:15" ht="20.25" customHeight="1" thickBot="1" x14ac:dyDescent="0.3">
      <c r="A110" s="55"/>
      <c r="B110" s="47"/>
      <c r="C110" s="48"/>
      <c r="D110" s="50"/>
      <c r="E110" s="44">
        <f>AVERAGE(E109*75%+F109*25%)</f>
        <v>41.25</v>
      </c>
      <c r="F110" s="44"/>
      <c r="G110" s="39"/>
      <c r="H110" s="39"/>
      <c r="I110" s="39"/>
      <c r="J110" s="39"/>
      <c r="K110" s="39"/>
      <c r="L110" s="39"/>
      <c r="M110" s="91"/>
      <c r="N110" s="41"/>
      <c r="O110" s="43"/>
    </row>
    <row r="111" spans="1:15" ht="20.45" customHeight="1" thickTop="1" x14ac:dyDescent="0.25">
      <c r="A111" s="55">
        <v>50</v>
      </c>
      <c r="B111" s="47" t="s">
        <v>94</v>
      </c>
      <c r="C111" s="48" t="s">
        <v>5</v>
      </c>
      <c r="D111" s="49" t="s">
        <v>3</v>
      </c>
      <c r="E111" s="25">
        <v>50</v>
      </c>
      <c r="F111" s="14">
        <v>38</v>
      </c>
      <c r="G111" s="38">
        <v>0</v>
      </c>
      <c r="H111" s="38">
        <v>0</v>
      </c>
      <c r="I111" s="38">
        <v>0</v>
      </c>
      <c r="J111" s="38">
        <v>0</v>
      </c>
      <c r="K111" s="51">
        <v>0</v>
      </c>
      <c r="L111" s="38">
        <v>0</v>
      </c>
      <c r="M111" s="91">
        <v>79</v>
      </c>
      <c r="N111" s="41">
        <v>63</v>
      </c>
      <c r="O111" s="42" t="s">
        <v>44</v>
      </c>
    </row>
    <row r="112" spans="1:15" ht="20.25" customHeight="1" thickBot="1" x14ac:dyDescent="0.3">
      <c r="A112" s="55"/>
      <c r="B112" s="47"/>
      <c r="C112" s="48"/>
      <c r="D112" s="50"/>
      <c r="E112" s="44">
        <f>AVERAGE(E111*75%+F111*25%)</f>
        <v>47</v>
      </c>
      <c r="F112" s="44"/>
      <c r="G112" s="39"/>
      <c r="H112" s="39"/>
      <c r="I112" s="39"/>
      <c r="J112" s="39"/>
      <c r="K112" s="39"/>
      <c r="L112" s="39"/>
      <c r="M112" s="91"/>
      <c r="N112" s="41"/>
      <c r="O112" s="43"/>
    </row>
    <row r="113" spans="1:20" ht="20.45" customHeight="1" thickTop="1" x14ac:dyDescent="0.25">
      <c r="A113" s="55">
        <v>51</v>
      </c>
      <c r="B113" s="47" t="s">
        <v>95</v>
      </c>
      <c r="C113" s="48" t="s">
        <v>5</v>
      </c>
      <c r="D113" s="49" t="s">
        <v>3</v>
      </c>
      <c r="E113" s="25">
        <v>61</v>
      </c>
      <c r="F113" s="14">
        <v>60</v>
      </c>
      <c r="G113" s="38">
        <v>0</v>
      </c>
      <c r="H113" s="38">
        <v>0</v>
      </c>
      <c r="I113" s="38">
        <v>0</v>
      </c>
      <c r="J113" s="38">
        <v>0</v>
      </c>
      <c r="K113" s="51">
        <v>0</v>
      </c>
      <c r="L113" s="38">
        <v>0</v>
      </c>
      <c r="M113" s="91">
        <v>74.8</v>
      </c>
      <c r="N113" s="41">
        <v>67.775000000000006</v>
      </c>
      <c r="O113" s="72" t="s">
        <v>42</v>
      </c>
      <c r="T113" s="36"/>
    </row>
    <row r="114" spans="1:20" ht="20.25" customHeight="1" thickBot="1" x14ac:dyDescent="0.3">
      <c r="A114" s="55"/>
      <c r="B114" s="47"/>
      <c r="C114" s="48"/>
      <c r="D114" s="50"/>
      <c r="E114" s="44">
        <f>AVERAGE(E113*75%+F113*25%)</f>
        <v>60.75</v>
      </c>
      <c r="F114" s="44"/>
      <c r="G114" s="39"/>
      <c r="H114" s="39"/>
      <c r="I114" s="39"/>
      <c r="J114" s="39"/>
      <c r="K114" s="39"/>
      <c r="L114" s="39"/>
      <c r="M114" s="91"/>
      <c r="N114" s="41"/>
      <c r="O114" s="73"/>
    </row>
    <row r="115" spans="1:20" ht="20.45" customHeight="1" thickTop="1" x14ac:dyDescent="0.25">
      <c r="A115" s="55">
        <v>52</v>
      </c>
      <c r="B115" s="47" t="s">
        <v>96</v>
      </c>
      <c r="C115" s="48" t="s">
        <v>5</v>
      </c>
      <c r="D115" s="49" t="s">
        <v>3</v>
      </c>
      <c r="E115" s="25">
        <v>61</v>
      </c>
      <c r="F115" s="14">
        <v>90</v>
      </c>
      <c r="G115" s="38">
        <v>0</v>
      </c>
      <c r="H115" s="38">
        <v>0</v>
      </c>
      <c r="I115" s="38">
        <v>0</v>
      </c>
      <c r="J115" s="38">
        <v>0</v>
      </c>
      <c r="K115" s="51">
        <v>0</v>
      </c>
      <c r="L115" s="38">
        <v>0</v>
      </c>
      <c r="M115" s="91">
        <v>68.73</v>
      </c>
      <c r="N115" s="41">
        <v>68.489999999999995</v>
      </c>
      <c r="O115" s="56" t="s">
        <v>38</v>
      </c>
    </row>
    <row r="116" spans="1:20" ht="20.25" customHeight="1" thickBot="1" x14ac:dyDescent="0.3">
      <c r="A116" s="55"/>
      <c r="B116" s="47"/>
      <c r="C116" s="48"/>
      <c r="D116" s="50"/>
      <c r="E116" s="44">
        <f>AVERAGE(E115*75%+F115*25%)</f>
        <v>68.25</v>
      </c>
      <c r="F116" s="44"/>
      <c r="G116" s="39"/>
      <c r="H116" s="39"/>
      <c r="I116" s="39"/>
      <c r="J116" s="39"/>
      <c r="K116" s="39"/>
      <c r="L116" s="39"/>
      <c r="M116" s="91"/>
      <c r="N116" s="41"/>
      <c r="O116" s="57"/>
    </row>
    <row r="117" spans="1:20" ht="20.45" customHeight="1" thickTop="1" x14ac:dyDescent="0.25">
      <c r="A117" s="55">
        <v>53</v>
      </c>
      <c r="B117" s="47" t="s">
        <v>97</v>
      </c>
      <c r="C117" s="48" t="s">
        <v>5</v>
      </c>
      <c r="D117" s="75" t="s">
        <v>3</v>
      </c>
      <c r="E117" s="25">
        <v>56</v>
      </c>
      <c r="F117" s="14">
        <v>98</v>
      </c>
      <c r="G117" s="38">
        <v>0</v>
      </c>
      <c r="H117" s="38">
        <v>0</v>
      </c>
      <c r="I117" s="38">
        <v>0</v>
      </c>
      <c r="J117" s="38">
        <v>0</v>
      </c>
      <c r="K117" s="51">
        <v>0</v>
      </c>
      <c r="L117" s="38">
        <v>0</v>
      </c>
      <c r="M117" s="91">
        <v>62.66</v>
      </c>
      <c r="N117" s="92">
        <v>64.58</v>
      </c>
      <c r="O117" s="72" t="s">
        <v>43</v>
      </c>
    </row>
    <row r="118" spans="1:20" ht="20.25" customHeight="1" thickBot="1" x14ac:dyDescent="0.3">
      <c r="A118" s="55"/>
      <c r="B118" s="47"/>
      <c r="C118" s="48"/>
      <c r="D118" s="76"/>
      <c r="E118" s="44">
        <f>AVERAGE(E117*75%+F117*25%)</f>
        <v>66.5</v>
      </c>
      <c r="F118" s="44"/>
      <c r="G118" s="39"/>
      <c r="H118" s="39"/>
      <c r="I118" s="39"/>
      <c r="J118" s="39"/>
      <c r="K118" s="39"/>
      <c r="L118" s="39"/>
      <c r="M118" s="91"/>
      <c r="N118" s="92"/>
      <c r="O118" s="73"/>
    </row>
    <row r="119" spans="1:20" ht="20.45" customHeight="1" thickTop="1" x14ac:dyDescent="0.25">
      <c r="A119" s="55">
        <v>54</v>
      </c>
      <c r="B119" s="47" t="s">
        <v>98</v>
      </c>
      <c r="C119" s="48" t="s">
        <v>5</v>
      </c>
      <c r="D119" s="49" t="s">
        <v>3</v>
      </c>
      <c r="E119" s="25">
        <v>55</v>
      </c>
      <c r="F119" s="14">
        <v>76</v>
      </c>
      <c r="G119" s="38">
        <v>0</v>
      </c>
      <c r="H119" s="38">
        <v>0</v>
      </c>
      <c r="I119" s="38">
        <v>0</v>
      </c>
      <c r="J119" s="38">
        <v>0</v>
      </c>
      <c r="K119" s="51">
        <v>0</v>
      </c>
      <c r="L119" s="38">
        <v>0</v>
      </c>
      <c r="M119" s="91">
        <v>92.53</v>
      </c>
      <c r="N119" s="41">
        <v>76.39</v>
      </c>
      <c r="O119" s="56" t="s">
        <v>35</v>
      </c>
    </row>
    <row r="120" spans="1:20" ht="20.25" customHeight="1" thickBot="1" x14ac:dyDescent="0.3">
      <c r="A120" s="55"/>
      <c r="B120" s="47"/>
      <c r="C120" s="48"/>
      <c r="D120" s="50"/>
      <c r="E120" s="44">
        <f>AVERAGE(E119*75%+F119*25%)</f>
        <v>60.25</v>
      </c>
      <c r="F120" s="44"/>
      <c r="G120" s="39"/>
      <c r="H120" s="39"/>
      <c r="I120" s="39"/>
      <c r="J120" s="39"/>
      <c r="K120" s="39"/>
      <c r="L120" s="39"/>
      <c r="M120" s="91"/>
      <c r="N120" s="41"/>
      <c r="O120" s="57"/>
    </row>
    <row r="121" spans="1:20" ht="20.45" customHeight="1" thickTop="1" x14ac:dyDescent="0.25">
      <c r="A121" s="55">
        <v>55</v>
      </c>
      <c r="B121" s="47" t="s">
        <v>99</v>
      </c>
      <c r="C121" s="48" t="s">
        <v>5</v>
      </c>
      <c r="D121" s="49" t="s">
        <v>3</v>
      </c>
      <c r="E121" s="25">
        <v>0</v>
      </c>
      <c r="F121" s="14">
        <v>0</v>
      </c>
      <c r="G121" s="38">
        <v>0</v>
      </c>
      <c r="H121" s="38">
        <v>0</v>
      </c>
      <c r="I121" s="38">
        <v>0</v>
      </c>
      <c r="J121" s="38">
        <v>0</v>
      </c>
      <c r="K121" s="51">
        <v>0</v>
      </c>
      <c r="L121" s="38">
        <v>0</v>
      </c>
      <c r="M121" s="91">
        <v>64.3</v>
      </c>
      <c r="N121" s="41">
        <v>32.15</v>
      </c>
      <c r="O121" s="42" t="s">
        <v>44</v>
      </c>
    </row>
    <row r="122" spans="1:20" ht="20.25" customHeight="1" thickBot="1" x14ac:dyDescent="0.3">
      <c r="A122" s="55"/>
      <c r="B122" s="47"/>
      <c r="C122" s="48"/>
      <c r="D122" s="50"/>
      <c r="E122" s="54">
        <v>0</v>
      </c>
      <c r="F122" s="54"/>
      <c r="G122" s="39"/>
      <c r="H122" s="39"/>
      <c r="I122" s="39"/>
      <c r="J122" s="39"/>
      <c r="K122" s="39"/>
      <c r="L122" s="39"/>
      <c r="M122" s="91"/>
      <c r="N122" s="41"/>
      <c r="O122" s="43"/>
    </row>
    <row r="123" spans="1:20" ht="20.45" customHeight="1" thickTop="1" x14ac:dyDescent="0.25">
      <c r="A123" s="55">
        <v>56</v>
      </c>
      <c r="B123" s="47" t="s">
        <v>100</v>
      </c>
      <c r="C123" s="48" t="s">
        <v>5</v>
      </c>
      <c r="D123" s="49" t="s">
        <v>3</v>
      </c>
      <c r="E123" s="25">
        <v>0</v>
      </c>
      <c r="F123" s="14">
        <v>0</v>
      </c>
      <c r="G123" s="38">
        <v>0</v>
      </c>
      <c r="H123" s="38">
        <v>0</v>
      </c>
      <c r="I123" s="38">
        <v>0</v>
      </c>
      <c r="J123" s="38">
        <v>0</v>
      </c>
      <c r="K123" s="51">
        <v>0</v>
      </c>
      <c r="L123" s="38">
        <v>0</v>
      </c>
      <c r="M123" s="91">
        <v>81.8</v>
      </c>
      <c r="N123" s="41">
        <v>40.9</v>
      </c>
      <c r="O123" s="42" t="s">
        <v>44</v>
      </c>
      <c r="P123" s="36"/>
    </row>
    <row r="124" spans="1:20" ht="20.25" customHeight="1" thickBot="1" x14ac:dyDescent="0.3">
      <c r="A124" s="55"/>
      <c r="B124" s="47"/>
      <c r="C124" s="48"/>
      <c r="D124" s="50"/>
      <c r="E124" s="54">
        <v>0</v>
      </c>
      <c r="F124" s="54"/>
      <c r="G124" s="39"/>
      <c r="H124" s="39"/>
      <c r="I124" s="39"/>
      <c r="J124" s="39"/>
      <c r="K124" s="39"/>
      <c r="L124" s="39"/>
      <c r="M124" s="91"/>
      <c r="N124" s="41"/>
      <c r="O124" s="43"/>
    </row>
    <row r="125" spans="1:20" ht="20.45" customHeight="1" thickTop="1" x14ac:dyDescent="0.25">
      <c r="A125" s="55">
        <v>57</v>
      </c>
      <c r="B125" s="47" t="s">
        <v>101</v>
      </c>
      <c r="C125" s="48" t="s">
        <v>5</v>
      </c>
      <c r="D125" s="49" t="s">
        <v>3</v>
      </c>
      <c r="E125" s="25">
        <v>56</v>
      </c>
      <c r="F125" s="14">
        <v>66</v>
      </c>
      <c r="G125" s="38">
        <v>0</v>
      </c>
      <c r="H125" s="38">
        <v>0</v>
      </c>
      <c r="I125" s="38">
        <v>0</v>
      </c>
      <c r="J125" s="38">
        <v>0</v>
      </c>
      <c r="K125" s="51">
        <v>0</v>
      </c>
      <c r="L125" s="38">
        <v>0</v>
      </c>
      <c r="M125" s="91">
        <v>79.930000000000007</v>
      </c>
      <c r="N125" s="41">
        <v>69.215000000000003</v>
      </c>
      <c r="O125" s="56" t="s">
        <v>37</v>
      </c>
    </row>
    <row r="126" spans="1:20" ht="20.25" customHeight="1" thickBot="1" x14ac:dyDescent="0.3">
      <c r="A126" s="55"/>
      <c r="B126" s="47"/>
      <c r="C126" s="48"/>
      <c r="D126" s="50"/>
      <c r="E126" s="44">
        <f>AVERAGE(E125*75%+F125*25%)</f>
        <v>58.5</v>
      </c>
      <c r="F126" s="44"/>
      <c r="G126" s="39"/>
      <c r="H126" s="39"/>
      <c r="I126" s="39"/>
      <c r="J126" s="39"/>
      <c r="K126" s="39"/>
      <c r="L126" s="39"/>
      <c r="M126" s="91"/>
      <c r="N126" s="41"/>
      <c r="O126" s="57"/>
    </row>
    <row r="127" spans="1:20" ht="20.45" customHeight="1" thickTop="1" x14ac:dyDescent="0.25">
      <c r="A127" s="55">
        <v>58</v>
      </c>
      <c r="B127" s="47" t="s">
        <v>102</v>
      </c>
      <c r="C127" s="48" t="s">
        <v>5</v>
      </c>
      <c r="D127" s="49" t="s">
        <v>3</v>
      </c>
      <c r="E127" s="25">
        <v>38</v>
      </c>
      <c r="F127" s="14">
        <v>52</v>
      </c>
      <c r="G127" s="38">
        <v>0</v>
      </c>
      <c r="H127" s="38">
        <v>0</v>
      </c>
      <c r="I127" s="38">
        <v>0</v>
      </c>
      <c r="J127" s="38">
        <v>0</v>
      </c>
      <c r="K127" s="51">
        <v>0</v>
      </c>
      <c r="L127" s="38">
        <v>0</v>
      </c>
      <c r="M127" s="91">
        <v>77.83</v>
      </c>
      <c r="N127" s="41">
        <v>59.664999999999999</v>
      </c>
      <c r="O127" s="42" t="s">
        <v>44</v>
      </c>
    </row>
    <row r="128" spans="1:20" ht="20.25" customHeight="1" thickBot="1" x14ac:dyDescent="0.3">
      <c r="A128" s="55"/>
      <c r="B128" s="47"/>
      <c r="C128" s="48"/>
      <c r="D128" s="50"/>
      <c r="E128" s="44">
        <f>AVERAGE(E127*75%+F127*25%)</f>
        <v>41.5</v>
      </c>
      <c r="F128" s="44"/>
      <c r="G128" s="39"/>
      <c r="H128" s="39"/>
      <c r="I128" s="39"/>
      <c r="J128" s="39"/>
      <c r="K128" s="39"/>
      <c r="L128" s="39"/>
      <c r="M128" s="91"/>
      <c r="N128" s="41"/>
      <c r="O128" s="43"/>
    </row>
    <row r="129" spans="1:15" ht="20.45" customHeight="1" thickTop="1" x14ac:dyDescent="0.25">
      <c r="A129" s="55">
        <v>59</v>
      </c>
      <c r="B129" s="47" t="s">
        <v>103</v>
      </c>
      <c r="C129" s="48" t="s">
        <v>5</v>
      </c>
      <c r="D129" s="49" t="s">
        <v>3</v>
      </c>
      <c r="E129" s="25">
        <v>46</v>
      </c>
      <c r="F129" s="14">
        <v>62</v>
      </c>
      <c r="G129" s="38">
        <v>0</v>
      </c>
      <c r="H129" s="38">
        <v>0</v>
      </c>
      <c r="I129" s="38">
        <v>0</v>
      </c>
      <c r="J129" s="38">
        <v>0</v>
      </c>
      <c r="K129" s="51">
        <v>0</v>
      </c>
      <c r="L129" s="38">
        <v>0</v>
      </c>
      <c r="M129" s="91">
        <v>86.7</v>
      </c>
      <c r="N129" s="41">
        <v>68.349999999999994</v>
      </c>
      <c r="O129" s="72" t="s">
        <v>40</v>
      </c>
    </row>
    <row r="130" spans="1:15" ht="20.25" customHeight="1" thickBot="1" x14ac:dyDescent="0.3">
      <c r="A130" s="55"/>
      <c r="B130" s="47"/>
      <c r="C130" s="48"/>
      <c r="D130" s="50"/>
      <c r="E130" s="44">
        <f>AVERAGE(E129*75%+F129*25%)</f>
        <v>50</v>
      </c>
      <c r="F130" s="44"/>
      <c r="G130" s="39"/>
      <c r="H130" s="39"/>
      <c r="I130" s="39"/>
      <c r="J130" s="39"/>
      <c r="K130" s="39"/>
      <c r="L130" s="39"/>
      <c r="M130" s="91"/>
      <c r="N130" s="41"/>
      <c r="O130" s="73"/>
    </row>
    <row r="131" spans="1:15" ht="20.45" customHeight="1" thickTop="1" x14ac:dyDescent="0.25">
      <c r="A131" s="55">
        <v>60</v>
      </c>
      <c r="B131" s="47" t="s">
        <v>104</v>
      </c>
      <c r="C131" s="48" t="s">
        <v>5</v>
      </c>
      <c r="D131" s="49" t="s">
        <v>3</v>
      </c>
      <c r="E131" s="25">
        <v>0</v>
      </c>
      <c r="F131" s="14">
        <v>0</v>
      </c>
      <c r="G131" s="38">
        <v>0</v>
      </c>
      <c r="H131" s="38">
        <v>0</v>
      </c>
      <c r="I131" s="38">
        <v>0</v>
      </c>
      <c r="J131" s="38">
        <v>0</v>
      </c>
      <c r="K131" s="51">
        <v>0</v>
      </c>
      <c r="L131" s="38">
        <v>0</v>
      </c>
      <c r="M131" s="91">
        <v>71.53</v>
      </c>
      <c r="N131" s="41">
        <v>35.765000000000001</v>
      </c>
      <c r="O131" s="42" t="s">
        <v>44</v>
      </c>
    </row>
    <row r="132" spans="1:15" ht="20.25" customHeight="1" thickBot="1" x14ac:dyDescent="0.3">
      <c r="A132" s="55"/>
      <c r="B132" s="47"/>
      <c r="C132" s="48"/>
      <c r="D132" s="50"/>
      <c r="E132" s="54">
        <v>0</v>
      </c>
      <c r="F132" s="54"/>
      <c r="G132" s="39"/>
      <c r="H132" s="39"/>
      <c r="I132" s="39"/>
      <c r="J132" s="39"/>
      <c r="K132" s="39"/>
      <c r="L132" s="39"/>
      <c r="M132" s="91"/>
      <c r="N132" s="41"/>
      <c r="O132" s="43"/>
    </row>
    <row r="133" spans="1:15" ht="20.45" customHeight="1" thickTop="1" x14ac:dyDescent="0.25">
      <c r="A133" s="55">
        <v>61</v>
      </c>
      <c r="B133" s="47" t="s">
        <v>105</v>
      </c>
      <c r="C133" s="48" t="s">
        <v>5</v>
      </c>
      <c r="D133" s="49" t="s">
        <v>3</v>
      </c>
      <c r="E133" s="25">
        <v>54</v>
      </c>
      <c r="F133" s="14">
        <v>92</v>
      </c>
      <c r="G133" s="38">
        <v>0</v>
      </c>
      <c r="H133" s="38">
        <v>0</v>
      </c>
      <c r="I133" s="38">
        <v>0</v>
      </c>
      <c r="J133" s="38">
        <v>0</v>
      </c>
      <c r="K133" s="51">
        <v>0</v>
      </c>
      <c r="L133" s="38">
        <v>0</v>
      </c>
      <c r="M133" s="91">
        <v>76.2</v>
      </c>
      <c r="N133" s="41">
        <v>69.849999999999994</v>
      </c>
      <c r="O133" s="56" t="s">
        <v>36</v>
      </c>
    </row>
    <row r="134" spans="1:15" ht="20.25" customHeight="1" thickBot="1" x14ac:dyDescent="0.3">
      <c r="A134" s="55"/>
      <c r="B134" s="47"/>
      <c r="C134" s="48"/>
      <c r="D134" s="50"/>
      <c r="E134" s="44">
        <f>AVERAGE(E133*75%+F133*25%)</f>
        <v>63.5</v>
      </c>
      <c r="F134" s="44"/>
      <c r="G134" s="39"/>
      <c r="H134" s="39"/>
      <c r="I134" s="39"/>
      <c r="J134" s="39"/>
      <c r="K134" s="39"/>
      <c r="L134" s="39"/>
      <c r="M134" s="91"/>
      <c r="N134" s="41"/>
      <c r="O134" s="57"/>
    </row>
    <row r="135" spans="1:15" ht="20.45" customHeight="1" thickTop="1" x14ac:dyDescent="0.25">
      <c r="A135" s="55">
        <v>62</v>
      </c>
      <c r="B135" s="47" t="s">
        <v>106</v>
      </c>
      <c r="C135" s="48" t="s">
        <v>5</v>
      </c>
      <c r="D135" s="75" t="s">
        <v>3</v>
      </c>
      <c r="E135" s="25">
        <v>54</v>
      </c>
      <c r="F135" s="14">
        <v>96</v>
      </c>
      <c r="G135" s="38">
        <v>0</v>
      </c>
      <c r="H135" s="38">
        <v>0</v>
      </c>
      <c r="I135" s="38">
        <v>0</v>
      </c>
      <c r="J135" s="38">
        <v>0</v>
      </c>
      <c r="K135" s="51">
        <v>0</v>
      </c>
      <c r="L135" s="38">
        <v>0</v>
      </c>
      <c r="M135" s="91">
        <v>62.2</v>
      </c>
      <c r="N135" s="41">
        <v>63.35</v>
      </c>
      <c r="O135" s="42" t="s">
        <v>44</v>
      </c>
    </row>
    <row r="136" spans="1:15" ht="20.25" customHeight="1" thickBot="1" x14ac:dyDescent="0.3">
      <c r="A136" s="55"/>
      <c r="B136" s="47"/>
      <c r="C136" s="48"/>
      <c r="D136" s="76"/>
      <c r="E136" s="44">
        <f>AVERAGE(E135*75%+F135*25%)</f>
        <v>64.5</v>
      </c>
      <c r="F136" s="44"/>
      <c r="G136" s="39"/>
      <c r="H136" s="39"/>
      <c r="I136" s="39"/>
      <c r="J136" s="39"/>
      <c r="K136" s="39"/>
      <c r="L136" s="39"/>
      <c r="M136" s="91"/>
      <c r="N136" s="41"/>
      <c r="O136" s="43"/>
    </row>
    <row r="137" spans="1:15" ht="16.5" thickTop="1" thickBot="1" x14ac:dyDescent="0.3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</row>
    <row r="138" spans="1:15" ht="19.899999999999999" customHeight="1" thickTop="1" x14ac:dyDescent="0.25">
      <c r="A138" s="90">
        <v>63</v>
      </c>
      <c r="B138" s="47" t="s">
        <v>107</v>
      </c>
      <c r="C138" s="48" t="s">
        <v>30</v>
      </c>
      <c r="D138" s="49" t="s">
        <v>3</v>
      </c>
      <c r="E138" s="17">
        <v>31</v>
      </c>
      <c r="F138" s="18">
        <v>0</v>
      </c>
      <c r="G138" s="38">
        <v>0</v>
      </c>
      <c r="H138" s="38">
        <v>0</v>
      </c>
      <c r="I138" s="38">
        <v>0</v>
      </c>
      <c r="J138" s="38">
        <v>0</v>
      </c>
      <c r="K138" s="51">
        <v>-5</v>
      </c>
      <c r="L138" s="38">
        <v>0</v>
      </c>
      <c r="M138" s="118">
        <v>65.7</v>
      </c>
      <c r="N138" s="118">
        <v>39.475000000000001</v>
      </c>
      <c r="O138" s="42" t="s">
        <v>44</v>
      </c>
    </row>
    <row r="139" spans="1:15" ht="20.25" customHeight="1" thickBot="1" x14ac:dyDescent="0.3">
      <c r="A139" s="90"/>
      <c r="B139" s="47"/>
      <c r="C139" s="48"/>
      <c r="D139" s="50"/>
      <c r="E139" s="117">
        <f>AVERAGE(E138*75%+F138*25%)</f>
        <v>23.25</v>
      </c>
      <c r="F139" s="117"/>
      <c r="G139" s="39"/>
      <c r="H139" s="39"/>
      <c r="I139" s="39"/>
      <c r="J139" s="39"/>
      <c r="K139" s="39"/>
      <c r="L139" s="39"/>
      <c r="M139" s="118"/>
      <c r="N139" s="118"/>
      <c r="O139" s="43"/>
    </row>
    <row r="140" spans="1:15" ht="25.15" customHeight="1" thickTop="1" x14ac:dyDescent="0.25">
      <c r="A140" s="90">
        <v>64</v>
      </c>
      <c r="B140" s="47" t="s">
        <v>108</v>
      </c>
      <c r="C140" s="48" t="s">
        <v>30</v>
      </c>
      <c r="D140" s="49" t="s">
        <v>3</v>
      </c>
      <c r="E140" s="13">
        <v>57</v>
      </c>
      <c r="F140" s="10">
        <v>72</v>
      </c>
      <c r="G140" s="38">
        <v>0</v>
      </c>
      <c r="H140" s="38">
        <v>0</v>
      </c>
      <c r="I140" s="38">
        <v>0</v>
      </c>
      <c r="J140" s="38">
        <v>0</v>
      </c>
      <c r="K140" s="51">
        <v>0</v>
      </c>
      <c r="L140" s="38">
        <v>0</v>
      </c>
      <c r="M140" s="40">
        <v>58.93</v>
      </c>
      <c r="N140" s="41">
        <v>59.84</v>
      </c>
      <c r="O140" s="42" t="s">
        <v>44</v>
      </c>
    </row>
    <row r="141" spans="1:15" ht="25.15" customHeight="1" thickBot="1" x14ac:dyDescent="0.3">
      <c r="A141" s="90"/>
      <c r="B141" s="47"/>
      <c r="C141" s="48"/>
      <c r="D141" s="50"/>
      <c r="E141" s="44">
        <f>AVERAGE(E140*75%+F140*25%)</f>
        <v>60.75</v>
      </c>
      <c r="F141" s="44"/>
      <c r="G141" s="39"/>
      <c r="H141" s="39"/>
      <c r="I141" s="39"/>
      <c r="J141" s="39"/>
      <c r="K141" s="39"/>
      <c r="L141" s="39"/>
      <c r="M141" s="40"/>
      <c r="N141" s="41"/>
      <c r="O141" s="43"/>
    </row>
    <row r="142" spans="1:15" ht="25.15" customHeight="1" thickTop="1" x14ac:dyDescent="0.25">
      <c r="A142" s="90">
        <v>65</v>
      </c>
      <c r="B142" s="47" t="s">
        <v>109</v>
      </c>
      <c r="C142" s="48" t="s">
        <v>30</v>
      </c>
      <c r="D142" s="49" t="s">
        <v>3</v>
      </c>
      <c r="E142" s="25">
        <v>61</v>
      </c>
      <c r="F142" s="27">
        <v>84</v>
      </c>
      <c r="G142" s="38">
        <v>0</v>
      </c>
      <c r="H142" s="38">
        <v>0</v>
      </c>
      <c r="I142" s="38">
        <v>0</v>
      </c>
      <c r="J142" s="38">
        <v>0</v>
      </c>
      <c r="K142" s="51">
        <v>0</v>
      </c>
      <c r="L142" s="38">
        <v>0</v>
      </c>
      <c r="M142" s="40">
        <v>68.260000000000005</v>
      </c>
      <c r="N142" s="41">
        <v>67.504999999999995</v>
      </c>
      <c r="O142" s="56" t="s">
        <v>36</v>
      </c>
    </row>
    <row r="143" spans="1:15" ht="25.15" customHeight="1" thickBot="1" x14ac:dyDescent="0.3">
      <c r="A143" s="90"/>
      <c r="B143" s="47"/>
      <c r="C143" s="48"/>
      <c r="D143" s="50"/>
      <c r="E143" s="44">
        <f>AVERAGE(E142*75%+F142*25%)</f>
        <v>66.75</v>
      </c>
      <c r="F143" s="44"/>
      <c r="G143" s="39"/>
      <c r="H143" s="39"/>
      <c r="I143" s="39"/>
      <c r="J143" s="39"/>
      <c r="K143" s="39"/>
      <c r="L143" s="39"/>
      <c r="M143" s="40"/>
      <c r="N143" s="41"/>
      <c r="O143" s="57"/>
    </row>
    <row r="144" spans="1:15" ht="25.15" customHeight="1" thickTop="1" x14ac:dyDescent="0.25">
      <c r="A144" s="90">
        <v>66</v>
      </c>
      <c r="B144" s="47" t="s">
        <v>110</v>
      </c>
      <c r="C144" s="48" t="s">
        <v>30</v>
      </c>
      <c r="D144" s="49" t="s">
        <v>3</v>
      </c>
      <c r="E144" s="25">
        <v>84</v>
      </c>
      <c r="F144" s="27">
        <v>82</v>
      </c>
      <c r="G144" s="38">
        <v>0</v>
      </c>
      <c r="H144" s="38">
        <v>0</v>
      </c>
      <c r="I144" s="38">
        <v>0</v>
      </c>
      <c r="J144" s="38">
        <v>0</v>
      </c>
      <c r="K144" s="51">
        <v>0</v>
      </c>
      <c r="L144" s="38">
        <v>0</v>
      </c>
      <c r="M144" s="40">
        <v>60.33</v>
      </c>
      <c r="N144" s="41">
        <v>71.915000000000006</v>
      </c>
      <c r="O144" s="56" t="s">
        <v>35</v>
      </c>
    </row>
    <row r="145" spans="1:16" ht="25.15" customHeight="1" thickBot="1" x14ac:dyDescent="0.3">
      <c r="A145" s="90"/>
      <c r="B145" s="47"/>
      <c r="C145" s="48"/>
      <c r="D145" s="50"/>
      <c r="E145" s="44">
        <f>AVERAGE(E144*75%+F144*25%)</f>
        <v>83.5</v>
      </c>
      <c r="F145" s="44"/>
      <c r="G145" s="39"/>
      <c r="H145" s="39"/>
      <c r="I145" s="39"/>
      <c r="J145" s="39"/>
      <c r="K145" s="39"/>
      <c r="L145" s="39"/>
      <c r="M145" s="40"/>
      <c r="N145" s="41"/>
      <c r="O145" s="57"/>
    </row>
    <row r="146" spans="1:16" ht="20.25" customHeight="1" thickTop="1" thickBot="1" x14ac:dyDescent="0.3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</row>
    <row r="147" spans="1:16" ht="19.899999999999999" customHeight="1" thickTop="1" x14ac:dyDescent="0.25">
      <c r="A147" s="79">
        <v>67</v>
      </c>
      <c r="B147" s="80" t="s">
        <v>111</v>
      </c>
      <c r="C147" s="81" t="s">
        <v>24</v>
      </c>
      <c r="D147" s="88" t="s">
        <v>3</v>
      </c>
      <c r="E147" s="33">
        <v>34</v>
      </c>
      <c r="F147" s="27">
        <v>82</v>
      </c>
      <c r="G147" s="84">
        <v>0</v>
      </c>
      <c r="H147" s="84">
        <v>0</v>
      </c>
      <c r="I147" s="84">
        <v>0</v>
      </c>
      <c r="J147" s="84">
        <v>0</v>
      </c>
      <c r="K147" s="86">
        <v>-10</v>
      </c>
      <c r="L147" s="84">
        <v>0</v>
      </c>
      <c r="M147" s="40">
        <v>67.33</v>
      </c>
      <c r="N147" s="87">
        <v>46.664999999999999</v>
      </c>
      <c r="O147" s="42" t="s">
        <v>44</v>
      </c>
    </row>
    <row r="148" spans="1:16" ht="20.25" thickBot="1" x14ac:dyDescent="0.3">
      <c r="A148" s="79"/>
      <c r="B148" s="80"/>
      <c r="C148" s="81"/>
      <c r="D148" s="89"/>
      <c r="E148" s="54">
        <f>AVERAGE(E147*75%+F147*25%)</f>
        <v>46</v>
      </c>
      <c r="F148" s="54"/>
      <c r="G148" s="85"/>
      <c r="H148" s="85"/>
      <c r="I148" s="85"/>
      <c r="J148" s="85"/>
      <c r="K148" s="85"/>
      <c r="L148" s="85"/>
      <c r="M148" s="40"/>
      <c r="N148" s="87"/>
      <c r="O148" s="43"/>
    </row>
    <row r="149" spans="1:16" ht="20.45" customHeight="1" thickTop="1" x14ac:dyDescent="0.25">
      <c r="A149" s="79">
        <v>68</v>
      </c>
      <c r="B149" s="80" t="s">
        <v>112</v>
      </c>
      <c r="C149" s="81" t="s">
        <v>24</v>
      </c>
      <c r="D149" s="88" t="s">
        <v>3</v>
      </c>
      <c r="E149" s="33">
        <v>63</v>
      </c>
      <c r="F149" s="14">
        <v>76</v>
      </c>
      <c r="G149" s="84">
        <v>0</v>
      </c>
      <c r="H149" s="84">
        <v>0</v>
      </c>
      <c r="I149" s="84">
        <v>0</v>
      </c>
      <c r="J149" s="84">
        <v>0</v>
      </c>
      <c r="K149" s="86">
        <v>0</v>
      </c>
      <c r="L149" s="84">
        <v>-10</v>
      </c>
      <c r="M149" s="40">
        <v>72.930000000000007</v>
      </c>
      <c r="N149" s="87">
        <v>59.465000000000003</v>
      </c>
      <c r="O149" s="42" t="s">
        <v>44</v>
      </c>
    </row>
    <row r="150" spans="1:16" ht="20.25" thickBot="1" x14ac:dyDescent="0.3">
      <c r="A150" s="79"/>
      <c r="B150" s="80"/>
      <c r="C150" s="81"/>
      <c r="D150" s="89"/>
      <c r="E150" s="54">
        <f>AVERAGE(E149*75%+F149*25%)</f>
        <v>66.25</v>
      </c>
      <c r="F150" s="54"/>
      <c r="G150" s="85"/>
      <c r="H150" s="85"/>
      <c r="I150" s="85"/>
      <c r="J150" s="85"/>
      <c r="K150" s="85"/>
      <c r="L150" s="85"/>
      <c r="M150" s="40"/>
      <c r="N150" s="87"/>
      <c r="O150" s="43"/>
    </row>
    <row r="151" spans="1:16" ht="19.5" customHeight="1" thickTop="1" x14ac:dyDescent="0.25">
      <c r="A151" s="79">
        <v>69</v>
      </c>
      <c r="B151" s="80" t="s">
        <v>113</v>
      </c>
      <c r="C151" s="81" t="s">
        <v>24</v>
      </c>
      <c r="D151" s="88" t="s">
        <v>3</v>
      </c>
      <c r="E151" s="33">
        <v>42</v>
      </c>
      <c r="F151" s="14">
        <v>0</v>
      </c>
      <c r="G151" s="84">
        <v>0</v>
      </c>
      <c r="H151" s="84">
        <v>0</v>
      </c>
      <c r="I151" s="84">
        <v>0</v>
      </c>
      <c r="J151" s="84">
        <v>0</v>
      </c>
      <c r="K151" s="86">
        <v>-10</v>
      </c>
      <c r="L151" s="84">
        <v>-5</v>
      </c>
      <c r="M151" s="40">
        <v>67.33</v>
      </c>
      <c r="N151" s="87">
        <v>34.664999999999999</v>
      </c>
      <c r="O151" s="42" t="s">
        <v>44</v>
      </c>
    </row>
    <row r="152" spans="1:16" ht="20.25" thickBot="1" x14ac:dyDescent="0.3">
      <c r="A152" s="79"/>
      <c r="B152" s="80"/>
      <c r="C152" s="81"/>
      <c r="D152" s="89"/>
      <c r="E152" s="54">
        <f>AVERAGE(E151*75%+F151*25%)</f>
        <v>31.5</v>
      </c>
      <c r="F152" s="54"/>
      <c r="G152" s="85"/>
      <c r="H152" s="85"/>
      <c r="I152" s="85"/>
      <c r="J152" s="85"/>
      <c r="K152" s="85"/>
      <c r="L152" s="85"/>
      <c r="M152" s="40"/>
      <c r="N152" s="87"/>
      <c r="O152" s="43"/>
    </row>
    <row r="153" spans="1:16" ht="19.5" customHeight="1" thickTop="1" x14ac:dyDescent="0.25">
      <c r="A153" s="79">
        <v>70</v>
      </c>
      <c r="B153" s="80" t="s">
        <v>114</v>
      </c>
      <c r="C153" s="81" t="s">
        <v>24</v>
      </c>
      <c r="D153" s="88" t="s">
        <v>3</v>
      </c>
      <c r="E153" s="33">
        <v>36</v>
      </c>
      <c r="F153" s="14">
        <v>56</v>
      </c>
      <c r="G153" s="84">
        <v>0</v>
      </c>
      <c r="H153" s="84">
        <v>0</v>
      </c>
      <c r="I153" s="84">
        <v>0</v>
      </c>
      <c r="J153" s="84">
        <v>0</v>
      </c>
      <c r="K153" s="86">
        <v>-10</v>
      </c>
      <c r="L153" s="84">
        <v>0</v>
      </c>
      <c r="M153" s="40">
        <v>75.959999999999994</v>
      </c>
      <c r="N153" s="87">
        <v>48.48</v>
      </c>
      <c r="O153" s="42" t="s">
        <v>44</v>
      </c>
    </row>
    <row r="154" spans="1:16" ht="20.25" thickBot="1" x14ac:dyDescent="0.3">
      <c r="A154" s="79"/>
      <c r="B154" s="80"/>
      <c r="C154" s="81"/>
      <c r="D154" s="89"/>
      <c r="E154" s="54">
        <f>AVERAGE(E153*75%+F153*25%)</f>
        <v>41</v>
      </c>
      <c r="F154" s="54"/>
      <c r="G154" s="85"/>
      <c r="H154" s="85"/>
      <c r="I154" s="85"/>
      <c r="J154" s="85"/>
      <c r="K154" s="85"/>
      <c r="L154" s="85"/>
      <c r="M154" s="40"/>
      <c r="N154" s="87"/>
      <c r="O154" s="43"/>
    </row>
    <row r="155" spans="1:16" ht="19.5" customHeight="1" thickTop="1" x14ac:dyDescent="0.25">
      <c r="A155" s="79">
        <v>71</v>
      </c>
      <c r="B155" s="80" t="s">
        <v>115</v>
      </c>
      <c r="C155" s="81" t="s">
        <v>24</v>
      </c>
      <c r="D155" s="82" t="s">
        <v>3</v>
      </c>
      <c r="E155" s="33">
        <v>0</v>
      </c>
      <c r="F155" s="14">
        <v>0</v>
      </c>
      <c r="G155" s="84">
        <v>0</v>
      </c>
      <c r="H155" s="84">
        <v>0</v>
      </c>
      <c r="I155" s="84">
        <v>0</v>
      </c>
      <c r="J155" s="84">
        <v>0</v>
      </c>
      <c r="K155" s="86">
        <v>0</v>
      </c>
      <c r="L155" s="84">
        <v>0</v>
      </c>
      <c r="M155" s="40">
        <v>58</v>
      </c>
      <c r="N155" s="87">
        <v>29</v>
      </c>
      <c r="O155" s="42" t="s">
        <v>44</v>
      </c>
    </row>
    <row r="156" spans="1:16" ht="20.25" thickBot="1" x14ac:dyDescent="0.3">
      <c r="A156" s="79"/>
      <c r="B156" s="80"/>
      <c r="C156" s="81"/>
      <c r="D156" s="83"/>
      <c r="E156" s="54">
        <v>0</v>
      </c>
      <c r="F156" s="54"/>
      <c r="G156" s="85"/>
      <c r="H156" s="85"/>
      <c r="I156" s="85"/>
      <c r="J156" s="85"/>
      <c r="K156" s="85"/>
      <c r="L156" s="85"/>
      <c r="M156" s="40"/>
      <c r="N156" s="87"/>
      <c r="O156" s="43"/>
    </row>
    <row r="157" spans="1:16" ht="16.5" thickTop="1" thickBot="1" x14ac:dyDescent="0.3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</row>
    <row r="158" spans="1:16" ht="19.899999999999999" customHeight="1" thickTop="1" x14ac:dyDescent="0.25">
      <c r="A158" s="55">
        <v>72</v>
      </c>
      <c r="B158" s="47" t="s">
        <v>116</v>
      </c>
      <c r="C158" s="48" t="s">
        <v>17</v>
      </c>
      <c r="D158" s="49" t="s">
        <v>3</v>
      </c>
      <c r="E158" s="13">
        <v>50</v>
      </c>
      <c r="F158" s="14">
        <v>0</v>
      </c>
      <c r="G158" s="38">
        <v>0</v>
      </c>
      <c r="H158" s="38">
        <v>0</v>
      </c>
      <c r="I158" s="38">
        <v>0</v>
      </c>
      <c r="J158" s="38">
        <v>0</v>
      </c>
      <c r="K158" s="51">
        <v>-5</v>
      </c>
      <c r="L158" s="38">
        <v>0</v>
      </c>
      <c r="M158" s="40">
        <v>70.83</v>
      </c>
      <c r="N158" s="41">
        <v>49.145000000000003</v>
      </c>
      <c r="O158" s="42" t="s">
        <v>44</v>
      </c>
    </row>
    <row r="159" spans="1:16" ht="20.25" customHeight="1" thickBot="1" x14ac:dyDescent="0.3">
      <c r="A159" s="55"/>
      <c r="B159" s="47"/>
      <c r="C159" s="48"/>
      <c r="D159" s="50"/>
      <c r="E159" s="44">
        <f>AVERAGE(E158*75%+F158*25%)</f>
        <v>37.5</v>
      </c>
      <c r="F159" s="44"/>
      <c r="G159" s="39"/>
      <c r="H159" s="39"/>
      <c r="I159" s="39"/>
      <c r="J159" s="39"/>
      <c r="K159" s="39"/>
      <c r="L159" s="39"/>
      <c r="M159" s="40"/>
      <c r="N159" s="41"/>
      <c r="O159" s="43"/>
    </row>
    <row r="160" spans="1:16" ht="20.25" customHeight="1" thickTop="1" x14ac:dyDescent="0.25">
      <c r="A160" s="55">
        <v>73</v>
      </c>
      <c r="B160" s="47" t="s">
        <v>117</v>
      </c>
      <c r="C160" s="48" t="s">
        <v>17</v>
      </c>
      <c r="D160" s="49" t="s">
        <v>3</v>
      </c>
      <c r="E160" s="13">
        <v>54</v>
      </c>
      <c r="F160" s="14">
        <v>52</v>
      </c>
      <c r="G160" s="38">
        <v>0</v>
      </c>
      <c r="H160" s="38">
        <v>0</v>
      </c>
      <c r="I160" s="38">
        <v>0</v>
      </c>
      <c r="J160" s="38">
        <v>0</v>
      </c>
      <c r="K160" s="51">
        <v>0</v>
      </c>
      <c r="L160" s="38">
        <v>0</v>
      </c>
      <c r="M160" s="40">
        <v>75.73</v>
      </c>
      <c r="N160" s="92">
        <v>64.864999999999995</v>
      </c>
      <c r="O160" s="116" t="s">
        <v>36</v>
      </c>
      <c r="P160" s="36"/>
    </row>
    <row r="161" spans="1:15" ht="20.25" customHeight="1" thickBot="1" x14ac:dyDescent="0.3">
      <c r="A161" s="55"/>
      <c r="B161" s="47"/>
      <c r="C161" s="48"/>
      <c r="D161" s="50"/>
      <c r="E161" s="44">
        <f>AVERAGE(E160*75%+F160*25%)</f>
        <v>53.5</v>
      </c>
      <c r="F161" s="44"/>
      <c r="G161" s="39"/>
      <c r="H161" s="39"/>
      <c r="I161" s="39"/>
      <c r="J161" s="39"/>
      <c r="K161" s="39"/>
      <c r="L161" s="39"/>
      <c r="M161" s="40"/>
      <c r="N161" s="92"/>
      <c r="O161" s="116"/>
    </row>
    <row r="162" spans="1:15" ht="20.25" customHeight="1" thickTop="1" x14ac:dyDescent="0.25">
      <c r="A162" s="55">
        <v>74</v>
      </c>
      <c r="B162" s="47" t="s">
        <v>118</v>
      </c>
      <c r="C162" s="48" t="s">
        <v>17</v>
      </c>
      <c r="D162" s="49" t="s">
        <v>3</v>
      </c>
      <c r="E162" s="13">
        <v>45</v>
      </c>
      <c r="F162" s="14">
        <v>68</v>
      </c>
      <c r="G162" s="38">
        <v>0</v>
      </c>
      <c r="H162" s="38">
        <v>0</v>
      </c>
      <c r="I162" s="38">
        <v>0</v>
      </c>
      <c r="J162" s="38">
        <v>0</v>
      </c>
      <c r="K162" s="51">
        <v>0</v>
      </c>
      <c r="L162" s="38">
        <v>0</v>
      </c>
      <c r="M162" s="40">
        <v>75.5</v>
      </c>
      <c r="N162" s="41">
        <v>63.125</v>
      </c>
      <c r="O162" s="42" t="s">
        <v>44</v>
      </c>
    </row>
    <row r="163" spans="1:15" ht="20.25" customHeight="1" thickBot="1" x14ac:dyDescent="0.3">
      <c r="A163" s="55"/>
      <c r="B163" s="47"/>
      <c r="C163" s="48"/>
      <c r="D163" s="50"/>
      <c r="E163" s="74">
        <f>AVERAGE(E162*75%+F162*25%)</f>
        <v>50.75</v>
      </c>
      <c r="F163" s="74"/>
      <c r="G163" s="39"/>
      <c r="H163" s="39"/>
      <c r="I163" s="39"/>
      <c r="J163" s="39"/>
      <c r="K163" s="39"/>
      <c r="L163" s="39"/>
      <c r="M163" s="40"/>
      <c r="N163" s="41"/>
      <c r="O163" s="43"/>
    </row>
    <row r="164" spans="1:15" ht="20.25" customHeight="1" thickTop="1" x14ac:dyDescent="0.25">
      <c r="A164" s="55">
        <v>75</v>
      </c>
      <c r="B164" s="47" t="s">
        <v>119</v>
      </c>
      <c r="C164" s="48" t="s">
        <v>17</v>
      </c>
      <c r="D164" s="75" t="s">
        <v>3</v>
      </c>
      <c r="E164" s="13">
        <v>57</v>
      </c>
      <c r="F164" s="14">
        <v>96</v>
      </c>
      <c r="G164" s="38">
        <v>0</v>
      </c>
      <c r="H164" s="38">
        <v>0</v>
      </c>
      <c r="I164" s="38">
        <v>0</v>
      </c>
      <c r="J164" s="38">
        <v>0</v>
      </c>
      <c r="K164" s="51">
        <v>0</v>
      </c>
      <c r="L164" s="38">
        <v>0</v>
      </c>
      <c r="M164" s="40">
        <v>73.16</v>
      </c>
      <c r="N164" s="41">
        <v>69.954999999999998</v>
      </c>
      <c r="O164" s="116" t="s">
        <v>35</v>
      </c>
    </row>
    <row r="165" spans="1:15" ht="19.5" customHeight="1" x14ac:dyDescent="0.25">
      <c r="A165" s="55"/>
      <c r="B165" s="47"/>
      <c r="C165" s="48"/>
      <c r="D165" s="76"/>
      <c r="E165" s="44">
        <f>AVERAGE(E164*75%+F164*25%)</f>
        <v>66.75</v>
      </c>
      <c r="F165" s="44"/>
      <c r="G165" s="39"/>
      <c r="H165" s="39"/>
      <c r="I165" s="39"/>
      <c r="J165" s="39"/>
      <c r="K165" s="39"/>
      <c r="L165" s="39"/>
      <c r="M165" s="40"/>
      <c r="N165" s="41"/>
      <c r="O165" s="116"/>
    </row>
    <row r="166" spans="1:15" thickBot="1" x14ac:dyDescent="0.3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</row>
    <row r="167" spans="1:15" ht="19.899999999999999" customHeight="1" thickTop="1" x14ac:dyDescent="0.25">
      <c r="A167" s="55">
        <v>76</v>
      </c>
      <c r="B167" s="47" t="s">
        <v>120</v>
      </c>
      <c r="C167" s="48" t="s">
        <v>26</v>
      </c>
      <c r="D167" s="49" t="s">
        <v>3</v>
      </c>
      <c r="E167" s="25">
        <v>28</v>
      </c>
      <c r="F167" s="14">
        <v>46</v>
      </c>
      <c r="G167" s="38">
        <v>0</v>
      </c>
      <c r="H167" s="38">
        <v>0</v>
      </c>
      <c r="I167" s="38">
        <v>0</v>
      </c>
      <c r="J167" s="38">
        <v>0</v>
      </c>
      <c r="K167" s="51">
        <v>0</v>
      </c>
      <c r="L167" s="38">
        <v>0</v>
      </c>
      <c r="M167" s="40">
        <v>59.63</v>
      </c>
      <c r="N167" s="41">
        <v>46.314999999999998</v>
      </c>
      <c r="O167" s="42" t="s">
        <v>44</v>
      </c>
    </row>
    <row r="168" spans="1:15" ht="20.25" customHeight="1" thickBot="1" x14ac:dyDescent="0.3">
      <c r="A168" s="55"/>
      <c r="B168" s="47"/>
      <c r="C168" s="48"/>
      <c r="D168" s="50"/>
      <c r="E168" s="74">
        <f>AVERAGE(E167*75%+F167*25%)</f>
        <v>32.5</v>
      </c>
      <c r="F168" s="74"/>
      <c r="G168" s="39"/>
      <c r="H168" s="39"/>
      <c r="I168" s="39"/>
      <c r="J168" s="39"/>
      <c r="K168" s="39"/>
      <c r="L168" s="39"/>
      <c r="M168" s="40"/>
      <c r="N168" s="41"/>
      <c r="O168" s="43"/>
    </row>
    <row r="169" spans="1:15" ht="20.25" customHeight="1" thickTop="1" x14ac:dyDescent="0.25">
      <c r="A169" s="55">
        <v>77</v>
      </c>
      <c r="B169" s="47" t="s">
        <v>121</v>
      </c>
      <c r="C169" s="48" t="s">
        <v>26</v>
      </c>
      <c r="D169" s="49" t="s">
        <v>3</v>
      </c>
      <c r="E169" s="25">
        <v>57</v>
      </c>
      <c r="F169" s="14">
        <v>80</v>
      </c>
      <c r="G169" s="38">
        <v>0</v>
      </c>
      <c r="H169" s="38">
        <v>0</v>
      </c>
      <c r="I169" s="38">
        <v>0</v>
      </c>
      <c r="J169" s="38">
        <v>0</v>
      </c>
      <c r="K169" s="51">
        <v>0</v>
      </c>
      <c r="L169" s="38">
        <v>0</v>
      </c>
      <c r="M169" s="40">
        <v>91.6</v>
      </c>
      <c r="N169" s="41">
        <v>77.174999999999997</v>
      </c>
      <c r="O169" s="56" t="s">
        <v>35</v>
      </c>
    </row>
    <row r="170" spans="1:15" ht="20.25" customHeight="1" thickBot="1" x14ac:dyDescent="0.3">
      <c r="A170" s="55"/>
      <c r="B170" s="47"/>
      <c r="C170" s="48"/>
      <c r="D170" s="50"/>
      <c r="E170" s="74">
        <f>AVERAGE(E169*75%+F169*25%)</f>
        <v>62.75</v>
      </c>
      <c r="F170" s="74"/>
      <c r="G170" s="39"/>
      <c r="H170" s="39"/>
      <c r="I170" s="39"/>
      <c r="J170" s="39"/>
      <c r="K170" s="39"/>
      <c r="L170" s="39"/>
      <c r="M170" s="40"/>
      <c r="N170" s="41"/>
      <c r="O170" s="57"/>
    </row>
    <row r="171" spans="1:15" ht="20.25" customHeight="1" thickTop="1" x14ac:dyDescent="0.25">
      <c r="A171" s="55">
        <v>78</v>
      </c>
      <c r="B171" s="47" t="s">
        <v>122</v>
      </c>
      <c r="C171" s="48" t="s">
        <v>31</v>
      </c>
      <c r="D171" s="75" t="s">
        <v>3</v>
      </c>
      <c r="E171" s="25">
        <v>86</v>
      </c>
      <c r="F171" s="14">
        <v>76</v>
      </c>
      <c r="G171" s="38">
        <v>0</v>
      </c>
      <c r="H171" s="38">
        <v>0</v>
      </c>
      <c r="I171" s="38">
        <v>0</v>
      </c>
      <c r="J171" s="38">
        <v>0</v>
      </c>
      <c r="K171" s="51">
        <v>0</v>
      </c>
      <c r="L171" s="38">
        <v>0</v>
      </c>
      <c r="M171" s="40">
        <v>81.33</v>
      </c>
      <c r="N171" s="41">
        <v>82.415000000000006</v>
      </c>
      <c r="O171" s="77" t="s">
        <v>35</v>
      </c>
    </row>
    <row r="172" spans="1:15" ht="20.25" customHeight="1" thickBot="1" x14ac:dyDescent="0.3">
      <c r="A172" s="55"/>
      <c r="B172" s="47"/>
      <c r="C172" s="48"/>
      <c r="D172" s="76"/>
      <c r="E172" s="74">
        <f>AVERAGE(E171*75%+F171*25%)</f>
        <v>83.5</v>
      </c>
      <c r="F172" s="74"/>
      <c r="G172" s="39"/>
      <c r="H172" s="39"/>
      <c r="I172" s="39"/>
      <c r="J172" s="39"/>
      <c r="K172" s="39"/>
      <c r="L172" s="39"/>
      <c r="M172" s="40"/>
      <c r="N172" s="41"/>
      <c r="O172" s="78"/>
    </row>
    <row r="173" spans="1:15" ht="16.5" thickTop="1" x14ac:dyDescent="0.25"/>
  </sheetData>
  <mergeCells count="1107">
    <mergeCell ref="M149:M150"/>
    <mergeCell ref="N149:N150"/>
    <mergeCell ref="O149:O150"/>
    <mergeCell ref="A151:A152"/>
    <mergeCell ref="A158:A159"/>
    <mergeCell ref="B158:B159"/>
    <mergeCell ref="C158:C159"/>
    <mergeCell ref="D158:D159"/>
    <mergeCell ref="E159:F159"/>
    <mergeCell ref="A162:A163"/>
    <mergeCell ref="B162:B163"/>
    <mergeCell ref="H92:H93"/>
    <mergeCell ref="H97:H98"/>
    <mergeCell ref="H99:H100"/>
    <mergeCell ref="H101:H102"/>
    <mergeCell ref="H103:H104"/>
    <mergeCell ref="H105:H106"/>
    <mergeCell ref="H138:H139"/>
    <mergeCell ref="H140:H141"/>
    <mergeCell ref="H147:H148"/>
    <mergeCell ref="A96:O96"/>
    <mergeCell ref="A146:O146"/>
    <mergeCell ref="L97:L98"/>
    <mergeCell ref="M97:M98"/>
    <mergeCell ref="N97:N98"/>
    <mergeCell ref="O97:O98"/>
    <mergeCell ref="A97:A98"/>
    <mergeCell ref="B97:B98"/>
    <mergeCell ref="C97:C98"/>
    <mergeCell ref="D97:D98"/>
    <mergeCell ref="E98:F98"/>
    <mergeCell ref="G97:G98"/>
    <mergeCell ref="A53:O53"/>
    <mergeCell ref="I37:I38"/>
    <mergeCell ref="J37:J38"/>
    <mergeCell ref="K37:K38"/>
    <mergeCell ref="L37:L38"/>
    <mergeCell ref="A37:A38"/>
    <mergeCell ref="B37:B38"/>
    <mergeCell ref="C37:C38"/>
    <mergeCell ref="D37:D38"/>
    <mergeCell ref="E38:F38"/>
    <mergeCell ref="A56:O56"/>
    <mergeCell ref="A57:A58"/>
    <mergeCell ref="B57:B58"/>
    <mergeCell ref="H85:H86"/>
    <mergeCell ref="A71:O71"/>
    <mergeCell ref="A67:A68"/>
    <mergeCell ref="H67:H68"/>
    <mergeCell ref="L54:L55"/>
    <mergeCell ref="M54:M55"/>
    <mergeCell ref="N54:N55"/>
    <mergeCell ref="O54:O55"/>
    <mergeCell ref="E55:F55"/>
    <mergeCell ref="L60:L61"/>
    <mergeCell ref="M60:M61"/>
    <mergeCell ref="N60:N61"/>
    <mergeCell ref="O60:O61"/>
    <mergeCell ref="M57:M58"/>
    <mergeCell ref="N57:N58"/>
    <mergeCell ref="O57:O58"/>
    <mergeCell ref="G57:G58"/>
    <mergeCell ref="I57:I58"/>
    <mergeCell ref="J57:J58"/>
    <mergeCell ref="A27:O27"/>
    <mergeCell ref="A32:O32"/>
    <mergeCell ref="A59:O59"/>
    <mergeCell ref="D33:D34"/>
    <mergeCell ref="E34:F34"/>
    <mergeCell ref="G33:G34"/>
    <mergeCell ref="I33:I34"/>
    <mergeCell ref="J33:J34"/>
    <mergeCell ref="K33:K34"/>
    <mergeCell ref="L33:L34"/>
    <mergeCell ref="M33:M34"/>
    <mergeCell ref="N33:N34"/>
    <mergeCell ref="O33:O34"/>
    <mergeCell ref="M37:M38"/>
    <mergeCell ref="N37:N38"/>
    <mergeCell ref="O37:O38"/>
    <mergeCell ref="G37:G38"/>
    <mergeCell ref="H28:H29"/>
    <mergeCell ref="A33:A34"/>
    <mergeCell ref="B33:B34"/>
    <mergeCell ref="C33:C34"/>
    <mergeCell ref="C57:C58"/>
    <mergeCell ref="D57:D58"/>
    <mergeCell ref="E58:F58"/>
    <mergeCell ref="H33:H34"/>
    <mergeCell ref="H37:H38"/>
    <mergeCell ref="H54:H55"/>
    <mergeCell ref="H57:H58"/>
    <mergeCell ref="G54:G55"/>
    <mergeCell ref="I54:I55"/>
    <mergeCell ref="J54:J55"/>
    <mergeCell ref="K54:K55"/>
    <mergeCell ref="O3:O4"/>
    <mergeCell ref="E4:F4"/>
    <mergeCell ref="G3:G4"/>
    <mergeCell ref="I3:I4"/>
    <mergeCell ref="J3:J4"/>
    <mergeCell ref="K3:K4"/>
    <mergeCell ref="H3:H4"/>
    <mergeCell ref="H5:H6"/>
    <mergeCell ref="A3:A4"/>
    <mergeCell ref="B3:B4"/>
    <mergeCell ref="E6:F6"/>
    <mergeCell ref="G5:G6"/>
    <mergeCell ref="I5:I6"/>
    <mergeCell ref="J5:J6"/>
    <mergeCell ref="K5:K6"/>
    <mergeCell ref="A5:A6"/>
    <mergeCell ref="B5:B6"/>
    <mergeCell ref="C5:C6"/>
    <mergeCell ref="D5:D6"/>
    <mergeCell ref="L5:L6"/>
    <mergeCell ref="M5:M6"/>
    <mergeCell ref="N5:N6"/>
    <mergeCell ref="O5:O6"/>
    <mergeCell ref="B1:C1"/>
    <mergeCell ref="A28:A29"/>
    <mergeCell ref="O28:O29"/>
    <mergeCell ref="J28:J29"/>
    <mergeCell ref="K28:K29"/>
    <mergeCell ref="L28:L29"/>
    <mergeCell ref="B28:B29"/>
    <mergeCell ref="M28:M29"/>
    <mergeCell ref="N28:N29"/>
    <mergeCell ref="C28:C29"/>
    <mergeCell ref="D28:D29"/>
    <mergeCell ref="E29:F29"/>
    <mergeCell ref="G28:G29"/>
    <mergeCell ref="I28:I29"/>
    <mergeCell ref="L3:L4"/>
    <mergeCell ref="N3:N4"/>
    <mergeCell ref="C3:C4"/>
    <mergeCell ref="D3:D4"/>
    <mergeCell ref="M3:M4"/>
    <mergeCell ref="L7:L8"/>
    <mergeCell ref="M7:M8"/>
    <mergeCell ref="N7:N8"/>
    <mergeCell ref="O7:O8"/>
    <mergeCell ref="E8:F8"/>
    <mergeCell ref="A9:A10"/>
    <mergeCell ref="B9:B10"/>
    <mergeCell ref="C9:C10"/>
    <mergeCell ref="D9:D10"/>
    <mergeCell ref="G9:G10"/>
    <mergeCell ref="H9:H10"/>
    <mergeCell ref="I9:I10"/>
    <mergeCell ref="J9:J10"/>
    <mergeCell ref="K57:K58"/>
    <mergeCell ref="L57:L58"/>
    <mergeCell ref="A60:A61"/>
    <mergeCell ref="B60:B61"/>
    <mergeCell ref="C60:C61"/>
    <mergeCell ref="D60:D61"/>
    <mergeCell ref="E61:F61"/>
    <mergeCell ref="G60:G61"/>
    <mergeCell ref="I60:I61"/>
    <mergeCell ref="J60:J61"/>
    <mergeCell ref="K60:K61"/>
    <mergeCell ref="H60:H61"/>
    <mergeCell ref="E70:F70"/>
    <mergeCell ref="G69:G70"/>
    <mergeCell ref="I69:I70"/>
    <mergeCell ref="J69:J70"/>
    <mergeCell ref="K69:K70"/>
    <mergeCell ref="D62:D63"/>
    <mergeCell ref="E63:F63"/>
    <mergeCell ref="H64:H65"/>
    <mergeCell ref="M62:M63"/>
    <mergeCell ref="N62:N63"/>
    <mergeCell ref="O62:O63"/>
    <mergeCell ref="A64:A65"/>
    <mergeCell ref="B64:B65"/>
    <mergeCell ref="C64:C65"/>
    <mergeCell ref="D64:D65"/>
    <mergeCell ref="E65:F65"/>
    <mergeCell ref="G64:G65"/>
    <mergeCell ref="I64:I65"/>
    <mergeCell ref="J64:J65"/>
    <mergeCell ref="K64:K65"/>
    <mergeCell ref="L64:L65"/>
    <mergeCell ref="M64:M65"/>
    <mergeCell ref="N64:N65"/>
    <mergeCell ref="O64:O65"/>
    <mergeCell ref="G62:G63"/>
    <mergeCell ref="I62:I63"/>
    <mergeCell ref="J62:J63"/>
    <mergeCell ref="K62:K63"/>
    <mergeCell ref="L62:L63"/>
    <mergeCell ref="A62:A63"/>
    <mergeCell ref="B62:B63"/>
    <mergeCell ref="C62:C63"/>
    <mergeCell ref="H62:H63"/>
    <mergeCell ref="M67:M68"/>
    <mergeCell ref="N67:N68"/>
    <mergeCell ref="O67:O68"/>
    <mergeCell ref="L69:L70"/>
    <mergeCell ref="M69:M70"/>
    <mergeCell ref="N69:N70"/>
    <mergeCell ref="O69:O70"/>
    <mergeCell ref="G67:G68"/>
    <mergeCell ref="I67:I68"/>
    <mergeCell ref="J67:J68"/>
    <mergeCell ref="K67:K68"/>
    <mergeCell ref="L67:L68"/>
    <mergeCell ref="H69:H70"/>
    <mergeCell ref="A69:A70"/>
    <mergeCell ref="B69:B70"/>
    <mergeCell ref="C69:C70"/>
    <mergeCell ref="D69:D70"/>
    <mergeCell ref="M85:M86"/>
    <mergeCell ref="A84:O84"/>
    <mergeCell ref="A74:A75"/>
    <mergeCell ref="B74:B75"/>
    <mergeCell ref="C74:C75"/>
    <mergeCell ref="N85:N86"/>
    <mergeCell ref="O85:O86"/>
    <mergeCell ref="A85:A86"/>
    <mergeCell ref="A72:A73"/>
    <mergeCell ref="B72:B73"/>
    <mergeCell ref="C72:C73"/>
    <mergeCell ref="D72:D73"/>
    <mergeCell ref="E73:F73"/>
    <mergeCell ref="M74:M75"/>
    <mergeCell ref="M72:M73"/>
    <mergeCell ref="N72:N73"/>
    <mergeCell ref="O72:O73"/>
    <mergeCell ref="H72:H73"/>
    <mergeCell ref="N74:N75"/>
    <mergeCell ref="O74:O75"/>
    <mergeCell ref="A76:A77"/>
    <mergeCell ref="B76:B77"/>
    <mergeCell ref="C76:C77"/>
    <mergeCell ref="D76:D77"/>
    <mergeCell ref="E77:F77"/>
    <mergeCell ref="G76:G77"/>
    <mergeCell ref="I76:I77"/>
    <mergeCell ref="J76:J77"/>
    <mergeCell ref="K76:K77"/>
    <mergeCell ref="L76:L77"/>
    <mergeCell ref="M76:M77"/>
    <mergeCell ref="N76:N77"/>
    <mergeCell ref="O76:O77"/>
    <mergeCell ref="G74:G75"/>
    <mergeCell ref="I74:I75"/>
    <mergeCell ref="J74:J75"/>
    <mergeCell ref="K74:K75"/>
    <mergeCell ref="D74:D75"/>
    <mergeCell ref="E75:F75"/>
    <mergeCell ref="H74:H75"/>
    <mergeCell ref="H76:H77"/>
    <mergeCell ref="L74:L75"/>
    <mergeCell ref="G101:G102"/>
    <mergeCell ref="I101:I102"/>
    <mergeCell ref="J101:J102"/>
    <mergeCell ref="K101:K102"/>
    <mergeCell ref="L101:L102"/>
    <mergeCell ref="M101:M102"/>
    <mergeCell ref="N101:N102"/>
    <mergeCell ref="O101:O102"/>
    <mergeCell ref="G99:G100"/>
    <mergeCell ref="I99:I100"/>
    <mergeCell ref="J99:J100"/>
    <mergeCell ref="K99:K100"/>
    <mergeCell ref="L99:L100"/>
    <mergeCell ref="K85:K86"/>
    <mergeCell ref="L85:L86"/>
    <mergeCell ref="I85:I86"/>
    <mergeCell ref="M92:M93"/>
    <mergeCell ref="L87:L88"/>
    <mergeCell ref="M87:M88"/>
    <mergeCell ref="N87:N88"/>
    <mergeCell ref="O87:O88"/>
    <mergeCell ref="E88:F88"/>
    <mergeCell ref="A99:A100"/>
    <mergeCell ref="B99:B100"/>
    <mergeCell ref="C99:C100"/>
    <mergeCell ref="K97:K98"/>
    <mergeCell ref="D99:D100"/>
    <mergeCell ref="E100:F100"/>
    <mergeCell ref="M99:M100"/>
    <mergeCell ref="N99:N100"/>
    <mergeCell ref="O99:O100"/>
    <mergeCell ref="A101:A102"/>
    <mergeCell ref="B101:B102"/>
    <mergeCell ref="C101:C102"/>
    <mergeCell ref="D101:D102"/>
    <mergeCell ref="E102:F102"/>
    <mergeCell ref="I97:I98"/>
    <mergeCell ref="J97:J98"/>
    <mergeCell ref="M103:M104"/>
    <mergeCell ref="N103:N104"/>
    <mergeCell ref="O103:O104"/>
    <mergeCell ref="A105:A106"/>
    <mergeCell ref="B105:B106"/>
    <mergeCell ref="C105:C106"/>
    <mergeCell ref="D105:D106"/>
    <mergeCell ref="E106:F106"/>
    <mergeCell ref="G105:G106"/>
    <mergeCell ref="I105:I106"/>
    <mergeCell ref="J105:J106"/>
    <mergeCell ref="K105:K106"/>
    <mergeCell ref="L105:L106"/>
    <mergeCell ref="M105:M106"/>
    <mergeCell ref="N105:N106"/>
    <mergeCell ref="O105:O106"/>
    <mergeCell ref="G103:G104"/>
    <mergeCell ref="I103:I104"/>
    <mergeCell ref="J103:J104"/>
    <mergeCell ref="K103:K104"/>
    <mergeCell ref="L103:L104"/>
    <mergeCell ref="A103:A104"/>
    <mergeCell ref="O147:O148"/>
    <mergeCell ref="G149:G150"/>
    <mergeCell ref="I149:I150"/>
    <mergeCell ref="J149:J150"/>
    <mergeCell ref="K149:K150"/>
    <mergeCell ref="L149:L150"/>
    <mergeCell ref="G158:G159"/>
    <mergeCell ref="I158:I159"/>
    <mergeCell ref="J158:J159"/>
    <mergeCell ref="K158:K159"/>
    <mergeCell ref="B103:B104"/>
    <mergeCell ref="C103:C104"/>
    <mergeCell ref="D103:D104"/>
    <mergeCell ref="E104:F104"/>
    <mergeCell ref="M138:M139"/>
    <mergeCell ref="N138:N139"/>
    <mergeCell ref="A137:O137"/>
    <mergeCell ref="O138:O139"/>
    <mergeCell ref="A140:A141"/>
    <mergeCell ref="B140:B141"/>
    <mergeCell ref="C140:C141"/>
    <mergeCell ref="D140:D141"/>
    <mergeCell ref="E141:F141"/>
    <mergeCell ref="G140:G141"/>
    <mergeCell ref="I140:I141"/>
    <mergeCell ref="J140:J141"/>
    <mergeCell ref="K140:K141"/>
    <mergeCell ref="K138:K139"/>
    <mergeCell ref="L138:L139"/>
    <mergeCell ref="L140:L141"/>
    <mergeCell ref="M140:M141"/>
    <mergeCell ref="A138:A139"/>
    <mergeCell ref="G147:G148"/>
    <mergeCell ref="I147:I148"/>
    <mergeCell ref="E163:F163"/>
    <mergeCell ref="G162:G163"/>
    <mergeCell ref="I162:I163"/>
    <mergeCell ref="J162:J163"/>
    <mergeCell ref="K162:K163"/>
    <mergeCell ref="J147:J148"/>
    <mergeCell ref="K147:K148"/>
    <mergeCell ref="L147:L148"/>
    <mergeCell ref="M147:M148"/>
    <mergeCell ref="N147:N148"/>
    <mergeCell ref="L153:L154"/>
    <mergeCell ref="M153:M154"/>
    <mergeCell ref="N153:N154"/>
    <mergeCell ref="D138:D139"/>
    <mergeCell ref="E139:F139"/>
    <mergeCell ref="N140:N141"/>
    <mergeCell ref="G138:G139"/>
    <mergeCell ref="I138:I139"/>
    <mergeCell ref="J138:J139"/>
    <mergeCell ref="N158:N159"/>
    <mergeCell ref="G151:G152"/>
    <mergeCell ref="I151:I152"/>
    <mergeCell ref="J151:J152"/>
    <mergeCell ref="K151:K152"/>
    <mergeCell ref="L151:L152"/>
    <mergeCell ref="H149:H150"/>
    <mergeCell ref="H151:H152"/>
    <mergeCell ref="H158:H159"/>
    <mergeCell ref="H160:H161"/>
    <mergeCell ref="H162:H163"/>
    <mergeCell ref="O164:O165"/>
    <mergeCell ref="B151:B152"/>
    <mergeCell ref="C151:C152"/>
    <mergeCell ref="D151:D152"/>
    <mergeCell ref="E152:F152"/>
    <mergeCell ref="M160:M161"/>
    <mergeCell ref="N160:N161"/>
    <mergeCell ref="O160:O161"/>
    <mergeCell ref="L162:L163"/>
    <mergeCell ref="M162:M163"/>
    <mergeCell ref="N162:N163"/>
    <mergeCell ref="O162:O163"/>
    <mergeCell ref="G160:G161"/>
    <mergeCell ref="I160:I161"/>
    <mergeCell ref="J160:J161"/>
    <mergeCell ref="K160:K161"/>
    <mergeCell ref="L164:L165"/>
    <mergeCell ref="M151:M152"/>
    <mergeCell ref="N151:N152"/>
    <mergeCell ref="O151:O152"/>
    <mergeCell ref="L158:L159"/>
    <mergeCell ref="M158:M159"/>
    <mergeCell ref="C162:C163"/>
    <mergeCell ref="D162:D163"/>
    <mergeCell ref="O158:O159"/>
    <mergeCell ref="H164:H165"/>
    <mergeCell ref="A157:O157"/>
    <mergeCell ref="A164:A165"/>
    <mergeCell ref="B164:B165"/>
    <mergeCell ref="C164:C165"/>
    <mergeCell ref="D164:D165"/>
    <mergeCell ref="E165:F165"/>
    <mergeCell ref="J164:J165"/>
    <mergeCell ref="K164:K165"/>
    <mergeCell ref="G164:G165"/>
    <mergeCell ref="I164:I165"/>
    <mergeCell ref="L160:L161"/>
    <mergeCell ref="A160:A161"/>
    <mergeCell ref="B160:B161"/>
    <mergeCell ref="C160:C161"/>
    <mergeCell ref="D160:D161"/>
    <mergeCell ref="E161:F161"/>
    <mergeCell ref="M164:M165"/>
    <mergeCell ref="N164:N165"/>
    <mergeCell ref="A54:A55"/>
    <mergeCell ref="B54:B55"/>
    <mergeCell ref="C54:C55"/>
    <mergeCell ref="D54:D55"/>
    <mergeCell ref="B85:B86"/>
    <mergeCell ref="C85:C86"/>
    <mergeCell ref="D85:D86"/>
    <mergeCell ref="B67:B68"/>
    <mergeCell ref="C67:C68"/>
    <mergeCell ref="D67:D68"/>
    <mergeCell ref="E68:F68"/>
    <mergeCell ref="G72:G73"/>
    <mergeCell ref="I72:I73"/>
    <mergeCell ref="J72:J73"/>
    <mergeCell ref="K72:K73"/>
    <mergeCell ref="L72:L73"/>
    <mergeCell ref="M90:M91"/>
    <mergeCell ref="G85:G86"/>
    <mergeCell ref="J85:J86"/>
    <mergeCell ref="E91:F91"/>
    <mergeCell ref="A90:A91"/>
    <mergeCell ref="B90:B91"/>
    <mergeCell ref="C90:C91"/>
    <mergeCell ref="D90:D91"/>
    <mergeCell ref="G90:G91"/>
    <mergeCell ref="I90:I91"/>
    <mergeCell ref="J90:J91"/>
    <mergeCell ref="K90:K91"/>
    <mergeCell ref="L90:L91"/>
    <mergeCell ref="E86:F86"/>
    <mergeCell ref="L35:L36"/>
    <mergeCell ref="M35:M36"/>
    <mergeCell ref="N35:N36"/>
    <mergeCell ref="O35:O36"/>
    <mergeCell ref="E36:F36"/>
    <mergeCell ref="L39:L40"/>
    <mergeCell ref="M39:M40"/>
    <mergeCell ref="N39:N40"/>
    <mergeCell ref="O39:O40"/>
    <mergeCell ref="E40:F40"/>
    <mergeCell ref="A41:A42"/>
    <mergeCell ref="B41:B42"/>
    <mergeCell ref="C41:C42"/>
    <mergeCell ref="D41:D42"/>
    <mergeCell ref="G41:G42"/>
    <mergeCell ref="H41:H42"/>
    <mergeCell ref="I41:I42"/>
    <mergeCell ref="J41:J42"/>
    <mergeCell ref="K41:K42"/>
    <mergeCell ref="L41:L42"/>
    <mergeCell ref="M41:M42"/>
    <mergeCell ref="N41:N42"/>
    <mergeCell ref="A30:A31"/>
    <mergeCell ref="B30:B31"/>
    <mergeCell ref="C30:C31"/>
    <mergeCell ref="D30:D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E31:F31"/>
    <mergeCell ref="A35:A36"/>
    <mergeCell ref="B35:B36"/>
    <mergeCell ref="C35:C36"/>
    <mergeCell ref="D35:D36"/>
    <mergeCell ref="G35:G36"/>
    <mergeCell ref="H35:H36"/>
    <mergeCell ref="I35:I36"/>
    <mergeCell ref="J35:J36"/>
    <mergeCell ref="K35:K36"/>
    <mergeCell ref="O41:O42"/>
    <mergeCell ref="E42:F42"/>
    <mergeCell ref="A39:A40"/>
    <mergeCell ref="B39:B40"/>
    <mergeCell ref="C39:C40"/>
    <mergeCell ref="D39:D40"/>
    <mergeCell ref="G39:G40"/>
    <mergeCell ref="H39:H40"/>
    <mergeCell ref="I39:I40"/>
    <mergeCell ref="J39:J40"/>
    <mergeCell ref="K39:K40"/>
    <mergeCell ref="L43:L44"/>
    <mergeCell ref="M43:M44"/>
    <mergeCell ref="N43:N44"/>
    <mergeCell ref="O43:O44"/>
    <mergeCell ref="E44:F44"/>
    <mergeCell ref="A45:A46"/>
    <mergeCell ref="B45:B46"/>
    <mergeCell ref="C45:C46"/>
    <mergeCell ref="D45:D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E46:F46"/>
    <mergeCell ref="A43:A44"/>
    <mergeCell ref="B43:B44"/>
    <mergeCell ref="C43:C44"/>
    <mergeCell ref="D43:D44"/>
    <mergeCell ref="G43:G44"/>
    <mergeCell ref="H43:H44"/>
    <mergeCell ref="I43:I44"/>
    <mergeCell ref="J43:J44"/>
    <mergeCell ref="K43:K44"/>
    <mergeCell ref="K51:K52"/>
    <mergeCell ref="L47:L48"/>
    <mergeCell ref="M47:M48"/>
    <mergeCell ref="N47:N48"/>
    <mergeCell ref="O47:O48"/>
    <mergeCell ref="E48:F48"/>
    <mergeCell ref="A49:A50"/>
    <mergeCell ref="B49:B50"/>
    <mergeCell ref="C49:C50"/>
    <mergeCell ref="D49:D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E50:F50"/>
    <mergeCell ref="A47:A48"/>
    <mergeCell ref="B47:B48"/>
    <mergeCell ref="C47:C48"/>
    <mergeCell ref="D47:D48"/>
    <mergeCell ref="G47:G48"/>
    <mergeCell ref="H47:H48"/>
    <mergeCell ref="I47:I48"/>
    <mergeCell ref="J47:J48"/>
    <mergeCell ref="K47:K48"/>
    <mergeCell ref="L51:L52"/>
    <mergeCell ref="M51:M52"/>
    <mergeCell ref="N51:N52"/>
    <mergeCell ref="O51:O52"/>
    <mergeCell ref="E52:F52"/>
    <mergeCell ref="A107:A108"/>
    <mergeCell ref="B107:B108"/>
    <mergeCell ref="C107:C108"/>
    <mergeCell ref="D107:D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E108:F108"/>
    <mergeCell ref="G87:G88"/>
    <mergeCell ref="H87:H88"/>
    <mergeCell ref="I87:I88"/>
    <mergeCell ref="J87:J88"/>
    <mergeCell ref="K87:K88"/>
    <mergeCell ref="A51:A52"/>
    <mergeCell ref="B51:B52"/>
    <mergeCell ref="C51:C52"/>
    <mergeCell ref="D51:D52"/>
    <mergeCell ref="G51:G52"/>
    <mergeCell ref="H51:H52"/>
    <mergeCell ref="I51:I52"/>
    <mergeCell ref="J51:J52"/>
    <mergeCell ref="A66:O66"/>
    <mergeCell ref="A94:A95"/>
    <mergeCell ref="B94:B95"/>
    <mergeCell ref="L109:L110"/>
    <mergeCell ref="M109:M110"/>
    <mergeCell ref="N109:N110"/>
    <mergeCell ref="O109:O110"/>
    <mergeCell ref="E110:F110"/>
    <mergeCell ref="A111:A112"/>
    <mergeCell ref="B111:B112"/>
    <mergeCell ref="C111:C112"/>
    <mergeCell ref="D111:D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E112:F112"/>
    <mergeCell ref="A109:A110"/>
    <mergeCell ref="B109:B110"/>
    <mergeCell ref="C109:C110"/>
    <mergeCell ref="D109:D110"/>
    <mergeCell ref="G109:G110"/>
    <mergeCell ref="H109:H110"/>
    <mergeCell ref="I109:I110"/>
    <mergeCell ref="J109:J110"/>
    <mergeCell ref="K109:K110"/>
    <mergeCell ref="L113:L114"/>
    <mergeCell ref="M113:M114"/>
    <mergeCell ref="N113:N114"/>
    <mergeCell ref="O113:O114"/>
    <mergeCell ref="E114:F114"/>
    <mergeCell ref="A115:A116"/>
    <mergeCell ref="B115:B116"/>
    <mergeCell ref="C115:C116"/>
    <mergeCell ref="D115:D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E116:F116"/>
    <mergeCell ref="A113:A114"/>
    <mergeCell ref="B113:B114"/>
    <mergeCell ref="C113:C114"/>
    <mergeCell ref="D113:D114"/>
    <mergeCell ref="G113:G114"/>
    <mergeCell ref="H113:H114"/>
    <mergeCell ref="I113:I114"/>
    <mergeCell ref="J113:J114"/>
    <mergeCell ref="K113:K114"/>
    <mergeCell ref="L117:L118"/>
    <mergeCell ref="M117:M118"/>
    <mergeCell ref="N117:N118"/>
    <mergeCell ref="O117:O118"/>
    <mergeCell ref="E118:F118"/>
    <mergeCell ref="A117:A118"/>
    <mergeCell ref="B117:B118"/>
    <mergeCell ref="C117:C118"/>
    <mergeCell ref="D117:D118"/>
    <mergeCell ref="G117:G118"/>
    <mergeCell ref="H117:H118"/>
    <mergeCell ref="I117:I118"/>
    <mergeCell ref="J117:J118"/>
    <mergeCell ref="K117:K118"/>
    <mergeCell ref="L119:L120"/>
    <mergeCell ref="M119:M120"/>
    <mergeCell ref="N119:N120"/>
    <mergeCell ref="O119:O120"/>
    <mergeCell ref="E120:F120"/>
    <mergeCell ref="A121:A122"/>
    <mergeCell ref="B121:B122"/>
    <mergeCell ref="C121:C122"/>
    <mergeCell ref="D121:D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E122:F122"/>
    <mergeCell ref="A119:A120"/>
    <mergeCell ref="B119:B120"/>
    <mergeCell ref="C119:C120"/>
    <mergeCell ref="D119:D120"/>
    <mergeCell ref="G119:G120"/>
    <mergeCell ref="H119:H120"/>
    <mergeCell ref="I119:I120"/>
    <mergeCell ref="J119:J120"/>
    <mergeCell ref="K119:K120"/>
    <mergeCell ref="L123:L124"/>
    <mergeCell ref="M123:M124"/>
    <mergeCell ref="N123:N124"/>
    <mergeCell ref="O123:O124"/>
    <mergeCell ref="E124:F124"/>
    <mergeCell ref="A125:A126"/>
    <mergeCell ref="B125:B126"/>
    <mergeCell ref="C125:C126"/>
    <mergeCell ref="D125:D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E126:F126"/>
    <mergeCell ref="A123:A124"/>
    <mergeCell ref="B123:B124"/>
    <mergeCell ref="C123:C124"/>
    <mergeCell ref="D123:D124"/>
    <mergeCell ref="G123:G124"/>
    <mergeCell ref="H123:H124"/>
    <mergeCell ref="I123:I124"/>
    <mergeCell ref="J123:J124"/>
    <mergeCell ref="K123:K124"/>
    <mergeCell ref="L127:L128"/>
    <mergeCell ref="M127:M128"/>
    <mergeCell ref="N127:N128"/>
    <mergeCell ref="O127:O128"/>
    <mergeCell ref="E128:F128"/>
    <mergeCell ref="A129:A130"/>
    <mergeCell ref="B129:B130"/>
    <mergeCell ref="C129:C130"/>
    <mergeCell ref="D129:D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E130:F130"/>
    <mergeCell ref="A127:A128"/>
    <mergeCell ref="B127:B128"/>
    <mergeCell ref="C127:C128"/>
    <mergeCell ref="D127:D128"/>
    <mergeCell ref="G127:G128"/>
    <mergeCell ref="H127:H128"/>
    <mergeCell ref="I127:I128"/>
    <mergeCell ref="J127:J128"/>
    <mergeCell ref="K127:K128"/>
    <mergeCell ref="L131:L132"/>
    <mergeCell ref="M131:M132"/>
    <mergeCell ref="N131:N132"/>
    <mergeCell ref="O131:O132"/>
    <mergeCell ref="E132:F132"/>
    <mergeCell ref="A133:A134"/>
    <mergeCell ref="B133:B134"/>
    <mergeCell ref="C133:C134"/>
    <mergeCell ref="D133:D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E134:F134"/>
    <mergeCell ref="A131:A132"/>
    <mergeCell ref="B131:B132"/>
    <mergeCell ref="C131:C132"/>
    <mergeCell ref="D131:D132"/>
    <mergeCell ref="G131:G132"/>
    <mergeCell ref="H131:H132"/>
    <mergeCell ref="I131:I132"/>
    <mergeCell ref="J131:J132"/>
    <mergeCell ref="K131:K132"/>
    <mergeCell ref="L135:L136"/>
    <mergeCell ref="M135:M136"/>
    <mergeCell ref="N135:N136"/>
    <mergeCell ref="O135:O136"/>
    <mergeCell ref="E136:F136"/>
    <mergeCell ref="A142:A143"/>
    <mergeCell ref="B142:B143"/>
    <mergeCell ref="C142:C143"/>
    <mergeCell ref="D142:D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E143:F143"/>
    <mergeCell ref="A135:A136"/>
    <mergeCell ref="B135:B136"/>
    <mergeCell ref="C135:C136"/>
    <mergeCell ref="D135:D136"/>
    <mergeCell ref="G135:G136"/>
    <mergeCell ref="H135:H136"/>
    <mergeCell ref="I135:I136"/>
    <mergeCell ref="J135:J136"/>
    <mergeCell ref="K135:K136"/>
    <mergeCell ref="O140:O141"/>
    <mergeCell ref="B138:B139"/>
    <mergeCell ref="C138:C139"/>
    <mergeCell ref="B153:B154"/>
    <mergeCell ref="C153:C154"/>
    <mergeCell ref="D153:D154"/>
    <mergeCell ref="G153:G154"/>
    <mergeCell ref="H153:H154"/>
    <mergeCell ref="I153:I154"/>
    <mergeCell ref="J153:J154"/>
    <mergeCell ref="K153:K154"/>
    <mergeCell ref="L144:L145"/>
    <mergeCell ref="M144:M145"/>
    <mergeCell ref="N144:N145"/>
    <mergeCell ref="O144:O145"/>
    <mergeCell ref="E145:F145"/>
    <mergeCell ref="A144:A145"/>
    <mergeCell ref="B144:B145"/>
    <mergeCell ref="C144:C145"/>
    <mergeCell ref="D144:D145"/>
    <mergeCell ref="G144:G145"/>
    <mergeCell ref="H144:H145"/>
    <mergeCell ref="I144:I145"/>
    <mergeCell ref="J144:J145"/>
    <mergeCell ref="K144:K145"/>
    <mergeCell ref="A147:A148"/>
    <mergeCell ref="B147:B148"/>
    <mergeCell ref="C147:C148"/>
    <mergeCell ref="D147:D148"/>
    <mergeCell ref="E148:F148"/>
    <mergeCell ref="A149:A150"/>
    <mergeCell ref="B149:B150"/>
    <mergeCell ref="C149:C150"/>
    <mergeCell ref="D149:D150"/>
    <mergeCell ref="E150:F150"/>
    <mergeCell ref="A166:O166"/>
    <mergeCell ref="A167:A168"/>
    <mergeCell ref="B167:B168"/>
    <mergeCell ref="C167:C168"/>
    <mergeCell ref="D167:D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E168:F168"/>
    <mergeCell ref="O153:O154"/>
    <mergeCell ref="E154:F154"/>
    <mergeCell ref="A155:A156"/>
    <mergeCell ref="B155:B156"/>
    <mergeCell ref="C155:C156"/>
    <mergeCell ref="D155:D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E156:F156"/>
    <mergeCell ref="A153:A154"/>
    <mergeCell ref="L169:L170"/>
    <mergeCell ref="M169:M170"/>
    <mergeCell ref="N169:N170"/>
    <mergeCell ref="O169:O170"/>
    <mergeCell ref="E170:F170"/>
    <mergeCell ref="A171:A172"/>
    <mergeCell ref="B171:B172"/>
    <mergeCell ref="C171:C172"/>
    <mergeCell ref="D171:D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E172:F172"/>
    <mergeCell ref="A169:A170"/>
    <mergeCell ref="B169:B170"/>
    <mergeCell ref="C169:C170"/>
    <mergeCell ref="D169:D170"/>
    <mergeCell ref="G169:G170"/>
    <mergeCell ref="H169:H170"/>
    <mergeCell ref="I169:I170"/>
    <mergeCell ref="J169:J170"/>
    <mergeCell ref="K169:K170"/>
    <mergeCell ref="K9:K10"/>
    <mergeCell ref="L9:L10"/>
    <mergeCell ref="M9:M10"/>
    <mergeCell ref="N9:N10"/>
    <mergeCell ref="O9:O10"/>
    <mergeCell ref="E10:F10"/>
    <mergeCell ref="A7:A8"/>
    <mergeCell ref="B7:B8"/>
    <mergeCell ref="C7:C8"/>
    <mergeCell ref="D7:D8"/>
    <mergeCell ref="G7:G8"/>
    <mergeCell ref="H7:H8"/>
    <mergeCell ref="I7:I8"/>
    <mergeCell ref="J7:J8"/>
    <mergeCell ref="K7:K8"/>
    <mergeCell ref="L11:L12"/>
    <mergeCell ref="M11:M12"/>
    <mergeCell ref="N11:N12"/>
    <mergeCell ref="O11:O12"/>
    <mergeCell ref="E12:F12"/>
    <mergeCell ref="A13:A14"/>
    <mergeCell ref="B13:B14"/>
    <mergeCell ref="C13:C14"/>
    <mergeCell ref="D13:D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E14:F14"/>
    <mergeCell ref="A11:A12"/>
    <mergeCell ref="B11:B12"/>
    <mergeCell ref="C11:C12"/>
    <mergeCell ref="D11:D12"/>
    <mergeCell ref="G11:G12"/>
    <mergeCell ref="H11:H12"/>
    <mergeCell ref="I11:I12"/>
    <mergeCell ref="J11:J12"/>
    <mergeCell ref="K11:K12"/>
    <mergeCell ref="L15:L16"/>
    <mergeCell ref="M15:M16"/>
    <mergeCell ref="N15:N16"/>
    <mergeCell ref="O15:O16"/>
    <mergeCell ref="E16:F16"/>
    <mergeCell ref="A17:A18"/>
    <mergeCell ref="B17:B18"/>
    <mergeCell ref="C17:C18"/>
    <mergeCell ref="D17:D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E18:F18"/>
    <mergeCell ref="A15:A16"/>
    <mergeCell ref="B15:B16"/>
    <mergeCell ref="C15:C16"/>
    <mergeCell ref="D15:D16"/>
    <mergeCell ref="G15:G16"/>
    <mergeCell ref="H15:H16"/>
    <mergeCell ref="I15:I16"/>
    <mergeCell ref="J15:J16"/>
    <mergeCell ref="K15:K16"/>
    <mergeCell ref="L19:L20"/>
    <mergeCell ref="M19:M20"/>
    <mergeCell ref="N19:N20"/>
    <mergeCell ref="O19:O20"/>
    <mergeCell ref="E20:F20"/>
    <mergeCell ref="A21:A22"/>
    <mergeCell ref="B21:B22"/>
    <mergeCell ref="C21:C22"/>
    <mergeCell ref="D21:D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E22:F22"/>
    <mergeCell ref="A19:A20"/>
    <mergeCell ref="B19:B20"/>
    <mergeCell ref="C19:C20"/>
    <mergeCell ref="D19:D20"/>
    <mergeCell ref="G19:G20"/>
    <mergeCell ref="H19:H20"/>
    <mergeCell ref="I19:I20"/>
    <mergeCell ref="J19:J20"/>
    <mergeCell ref="K19:K20"/>
    <mergeCell ref="L23:L24"/>
    <mergeCell ref="M23:M24"/>
    <mergeCell ref="N23:N24"/>
    <mergeCell ref="O23:O24"/>
    <mergeCell ref="E24:F24"/>
    <mergeCell ref="A25:A26"/>
    <mergeCell ref="B25:B26"/>
    <mergeCell ref="C25:C26"/>
    <mergeCell ref="D25:D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E26:F26"/>
    <mergeCell ref="A23:A24"/>
    <mergeCell ref="B23:B24"/>
    <mergeCell ref="C23:C24"/>
    <mergeCell ref="D23:D24"/>
    <mergeCell ref="G23:G24"/>
    <mergeCell ref="H23:H24"/>
    <mergeCell ref="I23:I24"/>
    <mergeCell ref="J23:J24"/>
    <mergeCell ref="K23:K24"/>
    <mergeCell ref="C94:C95"/>
    <mergeCell ref="D94:D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E95:F95"/>
    <mergeCell ref="A87:A88"/>
    <mergeCell ref="B87:B88"/>
    <mergeCell ref="C87:C88"/>
    <mergeCell ref="D87:D88"/>
    <mergeCell ref="C92:C93"/>
    <mergeCell ref="D92:D93"/>
    <mergeCell ref="G92:G93"/>
    <mergeCell ref="I92:I93"/>
    <mergeCell ref="J92:J93"/>
    <mergeCell ref="K92:K93"/>
    <mergeCell ref="L92:L93"/>
    <mergeCell ref="N92:N93"/>
    <mergeCell ref="O92:O93"/>
    <mergeCell ref="E93:F93"/>
    <mergeCell ref="A92:A93"/>
    <mergeCell ref="B92:B93"/>
    <mergeCell ref="N90:N91"/>
    <mergeCell ref="O90:O91"/>
    <mergeCell ref="H90:H91"/>
    <mergeCell ref="A89:O89"/>
    <mergeCell ref="A78:A79"/>
    <mergeCell ref="B78:B79"/>
    <mergeCell ref="C78:C79"/>
    <mergeCell ref="D78:D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E79:F79"/>
    <mergeCell ref="A80:A81"/>
    <mergeCell ref="B80:B81"/>
    <mergeCell ref="C80:C81"/>
    <mergeCell ref="D80:D81"/>
    <mergeCell ref="G80:G81"/>
    <mergeCell ref="L82:L83"/>
    <mergeCell ref="M82:M83"/>
    <mergeCell ref="N82:N83"/>
    <mergeCell ref="O82:O83"/>
    <mergeCell ref="E83:F83"/>
    <mergeCell ref="A82:A83"/>
    <mergeCell ref="B82:B83"/>
    <mergeCell ref="C82:C83"/>
    <mergeCell ref="D82:D83"/>
    <mergeCell ref="G82:G83"/>
    <mergeCell ref="H82:H83"/>
    <mergeCell ref="I82:I83"/>
    <mergeCell ref="J82:J83"/>
    <mergeCell ref="K82:K83"/>
    <mergeCell ref="H80:H81"/>
    <mergeCell ref="I80:I81"/>
    <mergeCell ref="J80:J81"/>
    <mergeCell ref="K80:K81"/>
    <mergeCell ref="L80:L81"/>
    <mergeCell ref="M80:M81"/>
    <mergeCell ref="N80:N81"/>
    <mergeCell ref="O80:O81"/>
    <mergeCell ref="E81:F81"/>
  </mergeCells>
  <pageMargins left="0.7" right="0.7" top="0.75" bottom="0.75" header="0.3" footer="0.3"/>
  <pageSetup paperSize="9" scale="35" orientation="portrait" r:id="rId1"/>
  <rowBreaks count="1" manualBreakCount="1">
    <brk id="14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2022-02-28T17:34:47Z</cp:lastPrinted>
  <dcterms:created xsi:type="dcterms:W3CDTF">2015-06-05T18:19:34Z</dcterms:created>
  <dcterms:modified xsi:type="dcterms:W3CDTF">2023-11-02T11:20:50Z</dcterms:modified>
</cp:coreProperties>
</file>